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240" yWindow="240" windowWidth="20730" windowHeight="11760" tabRatio="500"/>
  </bookViews>
  <sheets>
    <sheet name="Offer" sheetId="1" r:id="rId1"/>
  </sheets>
  <definedNames>
    <definedName name="_xlnm._FilterDatabase" localSheetId="0" hidden="1">Offer!$C$9:$AE$70</definedName>
  </definedName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D70" i="1" l="1"/>
  <c r="AD69" i="1"/>
  <c r="AD68" i="1"/>
  <c r="AD67" i="1"/>
  <c r="AD66" i="1"/>
  <c r="AD65" i="1"/>
  <c r="AD64" i="1"/>
  <c r="AD63" i="1"/>
  <c r="AD62" i="1"/>
  <c r="AD61" i="1"/>
  <c r="AD60" i="1"/>
  <c r="AD59" i="1"/>
  <c r="AD58" i="1"/>
  <c r="AD57" i="1"/>
  <c r="AD56" i="1"/>
  <c r="AD55" i="1"/>
  <c r="AD54" i="1"/>
  <c r="AD53" i="1"/>
  <c r="AD52" i="1"/>
  <c r="AD51" i="1"/>
  <c r="AD50" i="1"/>
  <c r="AD49" i="1"/>
  <c r="AD48" i="1"/>
  <c r="AD47" i="1"/>
  <c r="AD46" i="1"/>
  <c r="AD45" i="1"/>
  <c r="AD44" i="1"/>
  <c r="AD43" i="1"/>
  <c r="AD42" i="1"/>
  <c r="AD41" i="1"/>
  <c r="AD40" i="1"/>
  <c r="AD39" i="1"/>
  <c r="AD38" i="1"/>
  <c r="AD37" i="1"/>
  <c r="AD36" i="1"/>
  <c r="AD35" i="1"/>
  <c r="AD34" i="1"/>
  <c r="AD33" i="1"/>
  <c r="AD32" i="1"/>
  <c r="AD31" i="1"/>
  <c r="AD30" i="1"/>
  <c r="AD29" i="1"/>
  <c r="AD28" i="1"/>
  <c r="AD27" i="1"/>
  <c r="AD26" i="1"/>
  <c r="AD25" i="1"/>
  <c r="AD24" i="1"/>
  <c r="AD23" i="1"/>
  <c r="AD22" i="1"/>
  <c r="AD21" i="1"/>
  <c r="AD20" i="1"/>
  <c r="AD19" i="1"/>
  <c r="AD18" i="1"/>
  <c r="AD17" i="1"/>
  <c r="AD16" i="1"/>
  <c r="AD15" i="1"/>
  <c r="AD14" i="1"/>
  <c r="AD13" i="1"/>
  <c r="AD12" i="1"/>
  <c r="AD11" i="1"/>
  <c r="AD8" i="1" s="1"/>
  <c r="AD10" i="1"/>
</calcChain>
</file>

<file path=xl/sharedStrings.xml><?xml version="1.0" encoding="utf-8"?>
<sst xmlns="http://schemas.openxmlformats.org/spreadsheetml/2006/main" count="657" uniqueCount="245">
  <si>
    <t>Diesel Footwear Kids_Feb'18</t>
  </si>
  <si>
    <t>20</t>
  </si>
  <si>
    <t>31</t>
  </si>
  <si>
    <t>32</t>
  </si>
  <si>
    <t>33</t>
  </si>
  <si>
    <t>335</t>
  </si>
  <si>
    <t>34</t>
  </si>
  <si>
    <t>35</t>
  </si>
  <si>
    <t>355</t>
  </si>
  <si>
    <t>36</t>
  </si>
  <si>
    <t>365</t>
  </si>
  <si>
    <t>37</t>
  </si>
  <si>
    <t>38</t>
  </si>
  <si>
    <t>385</t>
  </si>
  <si>
    <t>39</t>
  </si>
  <si>
    <t/>
  </si>
  <si>
    <t>27</t>
  </si>
  <si>
    <t>21</t>
  </si>
  <si>
    <t>22</t>
  </si>
  <si>
    <t>225</t>
  </si>
  <si>
    <t>23</t>
  </si>
  <si>
    <t>235</t>
  </si>
  <si>
    <t>24</t>
  </si>
  <si>
    <t>25</t>
  </si>
  <si>
    <t>255</t>
  </si>
  <si>
    <t>26</t>
  </si>
  <si>
    <t>265</t>
  </si>
  <si>
    <t>275</t>
  </si>
  <si>
    <t>28</t>
  </si>
  <si>
    <t>285</t>
  </si>
  <si>
    <t>29</t>
  </si>
  <si>
    <t>30</t>
  </si>
  <si>
    <t>315</t>
  </si>
  <si>
    <t>14</t>
  </si>
  <si>
    <t>15</t>
  </si>
  <si>
    <t>16</t>
  </si>
  <si>
    <t>17</t>
  </si>
  <si>
    <t>18</t>
  </si>
  <si>
    <t>19</t>
  </si>
  <si>
    <t>40</t>
  </si>
  <si>
    <t>Model/Article</t>
  </si>
  <si>
    <t>Col.</t>
  </si>
  <si>
    <t>Gender</t>
  </si>
  <si>
    <t>Model</t>
  </si>
  <si>
    <t>Article</t>
  </si>
  <si>
    <t>Description</t>
  </si>
  <si>
    <t>Colore</t>
  </si>
  <si>
    <t>Season</t>
  </si>
  <si>
    <t>41</t>
  </si>
  <si>
    <t>Qty</t>
  </si>
  <si>
    <t>Pictures</t>
  </si>
  <si>
    <t>Retail price</t>
  </si>
  <si>
    <t>Wholesale price</t>
  </si>
  <si>
    <t>000Z6500XZ5</t>
  </si>
  <si>
    <t>Dressy Shoe</t>
  </si>
  <si>
    <t>M</t>
  </si>
  <si>
    <t>000Z65</t>
  </si>
  <si>
    <t>00XZ5</t>
  </si>
  <si>
    <t>'CRIB' CR 1 PATCH -sneakers mi</t>
  </si>
  <si>
    <t>TK073</t>
  </si>
  <si>
    <t>SS</t>
  </si>
  <si>
    <t>000Z66P0077</t>
  </si>
  <si>
    <t>000Z66</t>
  </si>
  <si>
    <t>P0077</t>
  </si>
  <si>
    <t>'CRIB' CR 2 STRIPE -sneakers m</t>
  </si>
  <si>
    <t>H1154</t>
  </si>
  <si>
    <t>000H40PR184</t>
  </si>
  <si>
    <t>F</t>
  </si>
  <si>
    <t>000H40</t>
  </si>
  <si>
    <t>PR184</t>
  </si>
  <si>
    <t>'FLIP FLOP' FF 4 ZEBRA P CH -f</t>
  </si>
  <si>
    <t>TK068</t>
  </si>
  <si>
    <t>000H44P0371</t>
  </si>
  <si>
    <t>000H44</t>
  </si>
  <si>
    <t>P0371</t>
  </si>
  <si>
    <t>'SNEAKERS' SN LOW 1 WRITINGS C</t>
  </si>
  <si>
    <t>H0679</t>
  </si>
  <si>
    <t>000J4600XZ0</t>
  </si>
  <si>
    <t>000J46</t>
  </si>
  <si>
    <t>00XZ0</t>
  </si>
  <si>
    <t>'SNEAKERS' SN LOW 3 HIBISCUS Y</t>
  </si>
  <si>
    <t>TK070</t>
  </si>
  <si>
    <t>000J4700XZ0</t>
  </si>
  <si>
    <t>000J47</t>
  </si>
  <si>
    <t xml:space="preserve">'SNEAKERS' SLIP ON 1 HIBISCUS </t>
  </si>
  <si>
    <t>000H52PR012</t>
  </si>
  <si>
    <t>000H52</t>
  </si>
  <si>
    <t>PR012</t>
  </si>
  <si>
    <t>'SNEAKERS' SLIP ON 2 CAMO CH -</t>
  </si>
  <si>
    <t>H3177</t>
  </si>
  <si>
    <t>000H4900XZ2</t>
  </si>
  <si>
    <t>000H49</t>
  </si>
  <si>
    <t>00XZ2</t>
  </si>
  <si>
    <t>'SNEAKERS' SN MID 2 PATCH CH -</t>
  </si>
  <si>
    <t>H0157</t>
  </si>
  <si>
    <t>000H58PR012</t>
  </si>
  <si>
    <t>000H58</t>
  </si>
  <si>
    <t xml:space="preserve">'BALLERINA' BA 1 PAILLETTE CH </t>
  </si>
  <si>
    <t>H0535</t>
  </si>
  <si>
    <t>000H59PR012</t>
  </si>
  <si>
    <t>000H59</t>
  </si>
  <si>
    <t>'BALLERINA' BA 2 STUDS CH - ba</t>
  </si>
  <si>
    <t>T8013</t>
  </si>
  <si>
    <t>000J59PR012</t>
  </si>
  <si>
    <t>000J59</t>
  </si>
  <si>
    <t>'BALLERINA' BA 2 STUDS YO - ba</t>
  </si>
  <si>
    <t>000Z6700XZ6</t>
  </si>
  <si>
    <t>000Z67</t>
  </si>
  <si>
    <t>00XZ6</t>
  </si>
  <si>
    <t xml:space="preserve">'CRIB' CR 3 DIAMOND -sneakers </t>
  </si>
  <si>
    <t>000H4600XZ0</t>
  </si>
  <si>
    <t>000H46</t>
  </si>
  <si>
    <t>'SNEAKERS' SN LOW 3 HIBISCUS C</t>
  </si>
  <si>
    <t>000J44P0371</t>
  </si>
  <si>
    <t>000J44</t>
  </si>
  <si>
    <t>'SNEAKERS' SN LOW 1 WRITINGS Y</t>
  </si>
  <si>
    <t>000J5000XZ0</t>
  </si>
  <si>
    <t>000J50</t>
  </si>
  <si>
    <t xml:space="preserve">'SNEAKERS' SN LOW 4 COLOUR YO </t>
  </si>
  <si>
    <t>000J51P0077</t>
  </si>
  <si>
    <t>000J51</t>
  </si>
  <si>
    <t xml:space="preserve">'SNEAKERS' SN LOW 5 STRIPE YO </t>
  </si>
  <si>
    <t>000H57P0371</t>
  </si>
  <si>
    <t>000H57</t>
  </si>
  <si>
    <t>'SANDALS' SA 5 TREK CH - sanda</t>
  </si>
  <si>
    <t>H0192</t>
  </si>
  <si>
    <t>H0500</t>
  </si>
  <si>
    <t>000J58PR012</t>
  </si>
  <si>
    <t>000J58</t>
  </si>
  <si>
    <t xml:space="preserve">'BALLERINA' BA 1 PAILLETTE YO </t>
  </si>
  <si>
    <t>000H64KXA4I</t>
  </si>
  <si>
    <t>000H64</t>
  </si>
  <si>
    <t>KXA4I</t>
  </si>
  <si>
    <t xml:space="preserve">'BALLERINA' BA 1 GLITTER CH - </t>
  </si>
  <si>
    <t>TK074</t>
  </si>
  <si>
    <t>FW</t>
  </si>
  <si>
    <t>TK075</t>
  </si>
  <si>
    <t>000J64KXA4I</t>
  </si>
  <si>
    <t>000J64</t>
  </si>
  <si>
    <t xml:space="preserve">'BALLERINA' BA 1 GLITTER YO - </t>
  </si>
  <si>
    <t>000J80KXA4J</t>
  </si>
  <si>
    <t>000J80</t>
  </si>
  <si>
    <t>KXA4J</t>
  </si>
  <si>
    <t xml:space="preserve">'SNEAKERS' SN MID 2 FRINGE YO </t>
  </si>
  <si>
    <t>H0144</t>
  </si>
  <si>
    <t>000H81KXA4J</t>
  </si>
  <si>
    <t>000H81</t>
  </si>
  <si>
    <t>'SNEAKERS' SN MID 3 GLITTER CL</t>
  </si>
  <si>
    <t>000J88KXA4U</t>
  </si>
  <si>
    <t>000J88</t>
  </si>
  <si>
    <t>KXA4U</t>
  </si>
  <si>
    <t xml:space="preserve">'SNEAKERS' SLIP ON 3 BLACK YO </t>
  </si>
  <si>
    <t>000H96KXA5B</t>
  </si>
  <si>
    <t>000H96</t>
  </si>
  <si>
    <t>KXA5B</t>
  </si>
  <si>
    <t xml:space="preserve">'HALF BOOT' HB 7 STUDS B CH - </t>
  </si>
  <si>
    <t>000H97KXA5C</t>
  </si>
  <si>
    <t>000H97</t>
  </si>
  <si>
    <t>KXA5C</t>
  </si>
  <si>
    <t xml:space="preserve">'HALF BOOT' HB 8 YELLOW PATCH </t>
  </si>
  <si>
    <t>T8029</t>
  </si>
  <si>
    <t>000Z70KXA5G</t>
  </si>
  <si>
    <t>000Z70</t>
  </si>
  <si>
    <t>KXA5G</t>
  </si>
  <si>
    <t>'CRIB' CR 3 SILVER GLITTER - b</t>
  </si>
  <si>
    <t>TK084</t>
  </si>
  <si>
    <t>000Z71KXA5F</t>
  </si>
  <si>
    <t>000Z71</t>
  </si>
  <si>
    <t>KXA5F</t>
  </si>
  <si>
    <t>'CRIB' CR 2 GOLD GLITTER -snea</t>
  </si>
  <si>
    <t>BC0004P0381</t>
  </si>
  <si>
    <t>Sneakers</t>
  </si>
  <si>
    <t>U</t>
  </si>
  <si>
    <t>BC0004</t>
  </si>
  <si>
    <t>P0381</t>
  </si>
  <si>
    <t>"SNEAKERS" SN LOW 11 STRAP  DE</t>
  </si>
  <si>
    <t>T6067</t>
  </si>
  <si>
    <t>BC0005P1309</t>
  </si>
  <si>
    <t>BC0005</t>
  </si>
  <si>
    <t>P1309</t>
  </si>
  <si>
    <t xml:space="preserve">"SNEAKERS" SN MID 11 DENIM CH </t>
  </si>
  <si>
    <t>H1712</t>
  </si>
  <si>
    <t>BY0003P1308</t>
  </si>
  <si>
    <t>BY0003</t>
  </si>
  <si>
    <t>P1308</t>
  </si>
  <si>
    <t>"SNEAKERS" SN LOW 12 DENIM PLA</t>
  </si>
  <si>
    <t>H6298</t>
  </si>
  <si>
    <t>BC0016P0077</t>
  </si>
  <si>
    <t>BC0016</t>
  </si>
  <si>
    <t>"SNEAKERS" SN LOW 15 BASKET CH</t>
  </si>
  <si>
    <t>T1003</t>
  </si>
  <si>
    <t>BC0027P1318</t>
  </si>
  <si>
    <t>BC0027</t>
  </si>
  <si>
    <t>P1318</t>
  </si>
  <si>
    <t xml:space="preserve">"SNEAKERS" SLIP ON 10 MOHICAN </t>
  </si>
  <si>
    <t>H3022</t>
  </si>
  <si>
    <t>H6316</t>
  </si>
  <si>
    <t>BC0028P1318</t>
  </si>
  <si>
    <t>BC0028</t>
  </si>
  <si>
    <t>"SNEAKERS" SN LOW 18 LOGO CH -</t>
  </si>
  <si>
    <t>H6321</t>
  </si>
  <si>
    <t>BC0037P1318</t>
  </si>
  <si>
    <t>BC0037</t>
  </si>
  <si>
    <t>"SNEAKERS" SN LOW 22 SUCCESSFU</t>
  </si>
  <si>
    <t>H3309</t>
  </si>
  <si>
    <t>BY0008PR723</t>
  </si>
  <si>
    <t>BY0008</t>
  </si>
  <si>
    <t>PR723</t>
  </si>
  <si>
    <t>"SNEAKERS" SLIP ON 8 MINI STAR</t>
  </si>
  <si>
    <t>BY0027P1318</t>
  </si>
  <si>
    <t>BY0027</t>
  </si>
  <si>
    <t>BY0028P1318</t>
  </si>
  <si>
    <t>BY0028</t>
  </si>
  <si>
    <t xml:space="preserve">"SNEAKERS" SN LOW 18 LOGO  YO </t>
  </si>
  <si>
    <t>BY0037P1318</t>
  </si>
  <si>
    <t>BY0037</t>
  </si>
  <si>
    <t>BY0040P1330</t>
  </si>
  <si>
    <t>BY0040</t>
  </si>
  <si>
    <t>P1330</t>
  </si>
  <si>
    <t xml:space="preserve">"SNEAKERS" SN LOW 20 RUN YO - </t>
  </si>
  <si>
    <t>H4818</t>
  </si>
  <si>
    <t>BY0041P1318</t>
  </si>
  <si>
    <t>BY0041</t>
  </si>
  <si>
    <t>"SNEAKERS" SN LOW 21 BAND YO -</t>
  </si>
  <si>
    <t>BC0003P1308</t>
  </si>
  <si>
    <t>BC0003</t>
  </si>
  <si>
    <t>BY0001P1310</t>
  </si>
  <si>
    <t>BY0001</t>
  </si>
  <si>
    <t>P1310</t>
  </si>
  <si>
    <t xml:space="preserve">"SNEAKERS" SLIP ON 5 DENIM YO </t>
  </si>
  <si>
    <t>BY0002P0381</t>
  </si>
  <si>
    <t>BY0002</t>
  </si>
  <si>
    <t xml:space="preserve">"SNEAKERS" SN LOW 11 DENIM YO </t>
  </si>
  <si>
    <t>BY0004P0381</t>
  </si>
  <si>
    <t>BY0004</t>
  </si>
  <si>
    <t>BY0005P1309</t>
  </si>
  <si>
    <t>BY0005</t>
  </si>
  <si>
    <t xml:space="preserve">"SNEAKERS" SN MID 11 DENIM YO </t>
  </si>
  <si>
    <t>BY0006P1311</t>
  </si>
  <si>
    <t>BY0006</t>
  </si>
  <si>
    <t>P1311</t>
  </si>
  <si>
    <t>"SNEAKERS" SN MID 12 BLACK DEN</t>
  </si>
  <si>
    <t>BY0011PR012</t>
  </si>
  <si>
    <t>BY0011</t>
  </si>
  <si>
    <t xml:space="preserve">"SNEAKERS" SN MID 13 PATCH YO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</si>
</sst>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C0A]_-;\-* #,##0.00\ [$€-C0A]_-;_-* &quot;-&quot;??\ [$€-C0A]_-;_-@_-"/>
  </numFmts>
  <fonts count="13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6"/>
      <color rgb="FF800040"/>
      <name val="Calibri"/>
      <family val="2"/>
      <scheme val="minor"/>
    </font>
    <font>
      <b/>
      <i/>
      <sz val="8"/>
      <color rgb="FFFF0000"/>
      <name val="Tahoma"/>
      <family val="2"/>
    </font>
    <font>
      <sz val="8"/>
      <color rgb="FF000000"/>
      <name val="Tahoma"/>
      <family val="2"/>
    </font>
    <font>
      <sz val="8"/>
      <name val="Tahoma"/>
      <family val="2"/>
    </font>
    <font>
      <i/>
      <sz val="8"/>
      <color rgb="FF000000"/>
      <name val="Tahoma"/>
      <family val="2"/>
    </font>
    <font>
      <i/>
      <sz val="8"/>
      <color theme="0"/>
      <name val="Tahoma"/>
      <family val="2"/>
    </font>
    <font>
      <sz val="8"/>
      <color theme="0"/>
      <name val="Tahoma"/>
      <family val="2"/>
    </font>
    <font>
      <b/>
      <sz val="8"/>
      <color rgb="FF000000"/>
      <name val="Tahoma"/>
      <family val="2"/>
    </font>
    <font>
      <b/>
      <sz val="8"/>
      <color theme="0"/>
      <name val="Tahoma"/>
      <family val="2"/>
    </font>
    <font>
      <b/>
      <sz val="8"/>
      <color rgb="FF000080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1" tint="0.34998626667073579"/>
        <bgColor indexed="64"/>
      </patternFill>
    </fill>
  </fills>
  <borders count="17">
    <border>
      <left/>
      <right/>
      <top/>
      <bottom/>
      <diagonal/>
    </border>
    <border>
      <left style="thick">
        <color rgb="FF800040"/>
      </left>
      <right/>
      <top style="thick">
        <color rgb="FF800040"/>
      </top>
      <bottom style="thick">
        <color rgb="FF800040"/>
      </bottom>
      <diagonal/>
    </border>
    <border>
      <left/>
      <right/>
      <top style="thick">
        <color rgb="FF800040"/>
      </top>
      <bottom style="thick">
        <color rgb="FF800040"/>
      </bottom>
      <diagonal/>
    </border>
    <border>
      <left/>
      <right style="thick">
        <color rgb="FF800040"/>
      </right>
      <top style="thick">
        <color rgb="FF800040"/>
      </top>
      <bottom style="thick">
        <color rgb="FF80004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/>
    <xf numFmtId="0" fontId="2" fillId="0" borderId="0" xfId="0" applyFont="1"/>
    <xf numFmtId="3" fontId="0" fillId="0" borderId="0" xfId="0" applyNumberFormat="1" applyAlignment="1">
      <alignment horizontal="center"/>
    </xf>
    <xf numFmtId="0" fontId="0" fillId="0" borderId="0" xfId="0" applyBorder="1"/>
    <xf numFmtId="0" fontId="1" fillId="0" borderId="0" xfId="0" applyFont="1" applyFill="1" applyBorder="1"/>
    <xf numFmtId="0" fontId="4" fillId="0" borderId="0" xfId="0" applyFont="1" applyAlignment="1">
      <alignment horizontal="left"/>
    </xf>
    <xf numFmtId="9" fontId="1" fillId="0" borderId="0" xfId="0" applyNumberFormat="1" applyFont="1" applyFill="1" applyBorder="1"/>
    <xf numFmtId="0" fontId="5" fillId="0" borderId="0" xfId="0" applyFont="1" applyAlignment="1">
      <alignment horizontal="left"/>
    </xf>
    <xf numFmtId="0" fontId="5" fillId="0" borderId="0" xfId="0" applyFont="1"/>
    <xf numFmtId="0" fontId="6" fillId="0" borderId="0" xfId="0" applyFont="1" applyAlignment="1">
      <alignment horizontal="left"/>
    </xf>
    <xf numFmtId="0" fontId="7" fillId="0" borderId="0" xfId="0" applyFont="1"/>
    <xf numFmtId="3" fontId="5" fillId="0" borderId="0" xfId="0" applyNumberFormat="1" applyFont="1" applyAlignment="1">
      <alignment horizontal="center"/>
    </xf>
    <xf numFmtId="0" fontId="5" fillId="0" borderId="0" xfId="0" applyFont="1" applyBorder="1"/>
    <xf numFmtId="0" fontId="6" fillId="0" borderId="0" xfId="0" applyFont="1" applyFill="1" applyBorder="1"/>
    <xf numFmtId="0" fontId="6" fillId="0" borderId="0" xfId="0" applyFont="1" applyFill="1"/>
    <xf numFmtId="3" fontId="10" fillId="2" borderId="11" xfId="0" applyNumberFormat="1" applyFont="1" applyFill="1" applyBorder="1" applyAlignment="1">
      <alignment horizontal="center"/>
    </xf>
    <xf numFmtId="164" fontId="6" fillId="0" borderId="0" xfId="0" applyNumberFormat="1" applyFont="1" applyFill="1" applyAlignment="1">
      <alignment horizontal="center"/>
    </xf>
    <xf numFmtId="0" fontId="12" fillId="0" borderId="0" xfId="0" applyFont="1" applyAlignment="1">
      <alignment horizontal="left" vertical="center" wrapText="1"/>
    </xf>
    <xf numFmtId="0" fontId="5" fillId="0" borderId="4" xfId="0" quotePrefix="1" applyFont="1" applyFill="1" applyBorder="1" applyAlignment="1">
      <alignment horizontal="left" vertical="center"/>
    </xf>
    <xf numFmtId="0" fontId="5" fillId="0" borderId="4" xfId="0" quotePrefix="1" applyFont="1" applyBorder="1" applyAlignment="1">
      <alignment horizontal="left" vertical="center"/>
    </xf>
    <xf numFmtId="0" fontId="6" fillId="0" borderId="4" xfId="0" quotePrefix="1" applyFont="1" applyBorder="1" applyAlignment="1">
      <alignment horizontal="left" vertical="center"/>
    </xf>
    <xf numFmtId="0" fontId="5" fillId="0" borderId="5" xfId="0" applyFont="1" applyBorder="1" applyAlignment="1">
      <alignment horizontal="right" vertical="center" wrapText="1"/>
    </xf>
    <xf numFmtId="0" fontId="5" fillId="0" borderId="6" xfId="0" applyFont="1" applyBorder="1" applyAlignment="1">
      <alignment horizontal="right" vertical="center" wrapText="1"/>
    </xf>
    <xf numFmtId="0" fontId="5" fillId="0" borderId="7" xfId="0" applyFont="1" applyBorder="1" applyAlignment="1">
      <alignment horizontal="right" vertical="center" wrapText="1"/>
    </xf>
    <xf numFmtId="3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164" fontId="6" fillId="0" borderId="4" xfId="0" applyNumberFormat="1" applyFont="1" applyFill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8" xfId="0" applyFont="1" applyBorder="1" applyAlignment="1">
      <alignment horizontal="right" vertical="center" wrapText="1"/>
    </xf>
    <xf numFmtId="0" fontId="5" fillId="0" borderId="9" xfId="0" applyFont="1" applyBorder="1" applyAlignment="1">
      <alignment horizontal="right" vertical="center" wrapText="1"/>
    </xf>
    <xf numFmtId="0" fontId="5" fillId="0" borderId="10" xfId="0" applyFont="1" applyBorder="1" applyAlignment="1">
      <alignment horizontal="right" vertical="center" wrapText="1"/>
    </xf>
    <xf numFmtId="0" fontId="5" fillId="0" borderId="16" xfId="0" quotePrefix="1" applyFont="1" applyFill="1" applyBorder="1" applyAlignment="1">
      <alignment horizontal="left" vertical="center"/>
    </xf>
    <xf numFmtId="0" fontId="5" fillId="0" borderId="16" xfId="0" quotePrefix="1" applyFont="1" applyBorder="1" applyAlignment="1">
      <alignment horizontal="left" vertical="center"/>
    </xf>
    <xf numFmtId="0" fontId="6" fillId="0" borderId="16" xfId="0" quotePrefix="1" applyFont="1" applyBorder="1" applyAlignment="1">
      <alignment horizontal="left" vertical="center"/>
    </xf>
    <xf numFmtId="0" fontId="5" fillId="0" borderId="13" xfId="0" applyFont="1" applyBorder="1" applyAlignment="1">
      <alignment horizontal="right" vertical="center" wrapText="1"/>
    </xf>
    <xf numFmtId="0" fontId="5" fillId="0" borderId="14" xfId="0" applyFont="1" applyBorder="1" applyAlignment="1">
      <alignment horizontal="right" vertical="center" wrapText="1"/>
    </xf>
    <xf numFmtId="0" fontId="5" fillId="0" borderId="15" xfId="0" applyFont="1" applyBorder="1" applyAlignment="1">
      <alignment horizontal="right" vertical="center" wrapText="1"/>
    </xf>
    <xf numFmtId="3" fontId="5" fillId="0" borderId="16" xfId="0" applyNumberFormat="1" applyFont="1" applyBorder="1" applyAlignment="1">
      <alignment horizontal="center" vertical="center"/>
    </xf>
    <xf numFmtId="0" fontId="5" fillId="0" borderId="16" xfId="0" applyFont="1" applyBorder="1" applyAlignment="1">
      <alignment vertical="center"/>
    </xf>
    <xf numFmtId="164" fontId="6" fillId="0" borderId="16" xfId="0" applyNumberFormat="1" applyFont="1" applyFill="1" applyBorder="1" applyAlignment="1">
      <alignment vertical="center"/>
    </xf>
    <xf numFmtId="0" fontId="1" fillId="0" borderId="0" xfId="0" applyFont="1" applyFill="1"/>
    <xf numFmtId="0" fontId="11" fillId="3" borderId="12" xfId="0" applyFont="1" applyFill="1" applyBorder="1" applyAlignment="1">
      <alignment horizontal="left" vertical="center" wrapText="1"/>
    </xf>
    <xf numFmtId="0" fontId="11" fillId="3" borderId="11" xfId="0" applyFont="1" applyFill="1" applyBorder="1" applyAlignment="1">
      <alignment horizontal="left" vertical="center" wrapText="1"/>
    </xf>
    <xf numFmtId="0" fontId="8" fillId="3" borderId="4" xfId="0" quotePrefix="1" applyFont="1" applyFill="1" applyBorder="1" applyAlignment="1">
      <alignment horizontal="center"/>
    </xf>
    <xf numFmtId="0" fontId="9" fillId="3" borderId="13" xfId="0" quotePrefix="1" applyFont="1" applyFill="1" applyBorder="1" applyAlignment="1">
      <alignment horizontal="right" wrapText="1"/>
    </xf>
    <xf numFmtId="0" fontId="9" fillId="3" borderId="14" xfId="0" quotePrefix="1" applyFont="1" applyFill="1" applyBorder="1" applyAlignment="1">
      <alignment horizontal="right" wrapText="1"/>
    </xf>
    <xf numFmtId="0" fontId="9" fillId="3" borderId="15" xfId="0" quotePrefix="1" applyFont="1" applyFill="1" applyBorder="1" applyAlignment="1">
      <alignment horizontal="right" wrapText="1"/>
    </xf>
    <xf numFmtId="3" fontId="11" fillId="3" borderId="4" xfId="0" applyNumberFormat="1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vertical="center" wrapText="1"/>
    </xf>
    <xf numFmtId="0" fontId="11" fillId="3" borderId="12" xfId="0" applyFont="1" applyFill="1" applyBorder="1" applyAlignment="1">
      <alignment horizontal="center" wrapText="1"/>
    </xf>
    <xf numFmtId="0" fontId="9" fillId="3" borderId="5" xfId="0" quotePrefix="1" applyFont="1" applyFill="1" applyBorder="1" applyAlignment="1">
      <alignment horizontal="right" wrapText="1"/>
    </xf>
    <xf numFmtId="0" fontId="9" fillId="3" borderId="6" xfId="0" quotePrefix="1" applyFont="1" applyFill="1" applyBorder="1" applyAlignment="1">
      <alignment horizontal="right" wrapText="1"/>
    </xf>
    <xf numFmtId="0" fontId="9" fillId="3" borderId="7" xfId="0" quotePrefix="1" applyFont="1" applyFill="1" applyBorder="1" applyAlignment="1">
      <alignment horizontal="right" wrapText="1"/>
    </xf>
    <xf numFmtId="0" fontId="9" fillId="3" borderId="8" xfId="0" quotePrefix="1" applyFont="1" applyFill="1" applyBorder="1" applyAlignment="1">
      <alignment horizontal="right" wrapText="1"/>
    </xf>
    <xf numFmtId="0" fontId="9" fillId="3" borderId="9" xfId="0" quotePrefix="1" applyFont="1" applyFill="1" applyBorder="1" applyAlignment="1">
      <alignment horizontal="right" wrapText="1"/>
    </xf>
    <xf numFmtId="0" fontId="9" fillId="3" borderId="10" xfId="0" quotePrefix="1" applyFont="1" applyFill="1" applyBorder="1" applyAlignment="1">
      <alignment horizontal="right" wrapText="1"/>
    </xf>
    <xf numFmtId="0" fontId="8" fillId="3" borderId="12" xfId="0" quotePrefix="1" applyFont="1" applyFill="1" applyBorder="1" applyAlignment="1">
      <alignment horizontal="center" vertical="center"/>
    </xf>
    <xf numFmtId="0" fontId="8" fillId="3" borderId="4" xfId="0" quotePrefix="1" applyFont="1" applyFill="1" applyBorder="1" applyAlignment="1">
      <alignment horizontal="center" vertical="center"/>
    </xf>
    <xf numFmtId="0" fontId="8" fillId="3" borderId="16" xfId="0" quotePrefix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9" Type="http://schemas.openxmlformats.org/officeDocument/2006/relationships/image" Target="../media/image39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34" Type="http://schemas.openxmlformats.org/officeDocument/2006/relationships/image" Target="../media/image34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33" Type="http://schemas.openxmlformats.org/officeDocument/2006/relationships/image" Target="../media/image33.jpeg"/><Relationship Id="rId38" Type="http://schemas.openxmlformats.org/officeDocument/2006/relationships/image" Target="../media/image38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41" Type="http://schemas.openxmlformats.org/officeDocument/2006/relationships/image" Target="../media/image41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32" Type="http://schemas.openxmlformats.org/officeDocument/2006/relationships/image" Target="../media/image32.jpeg"/><Relationship Id="rId37" Type="http://schemas.openxmlformats.org/officeDocument/2006/relationships/image" Target="../media/image37.jpeg"/><Relationship Id="rId40" Type="http://schemas.openxmlformats.org/officeDocument/2006/relationships/image" Target="../media/image40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36" Type="http://schemas.openxmlformats.org/officeDocument/2006/relationships/image" Target="../media/image36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jpe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jpe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Relationship Id="rId35" Type="http://schemas.openxmlformats.org/officeDocument/2006/relationships/image" Target="../media/image3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127000</xdr:colOff>
      <xdr:row>9</xdr:row>
      <xdr:rowOff>127000</xdr:rowOff>
    </xdr:from>
    <xdr:to>
      <xdr:col>30</xdr:col>
      <xdr:colOff>1270000</xdr:colOff>
      <xdr:row>9</xdr:row>
      <xdr:rowOff>1651000</xdr:rowOff>
    </xdr:to>
    <xdr:pic>
      <xdr:nvPicPr>
        <xdr:cNvPr id="2" name="Immagine 1">
          <a:extLst>
            <a:ext uri="{FF2B5EF4-FFF2-40B4-BE49-F238E27FC236}">
              <a16:creationId xmlns=""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790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10</xdr:row>
      <xdr:rowOff>127000</xdr:rowOff>
    </xdr:from>
    <xdr:to>
      <xdr:col>30</xdr:col>
      <xdr:colOff>1270000</xdr:colOff>
      <xdr:row>10</xdr:row>
      <xdr:rowOff>1651000</xdr:rowOff>
    </xdr:to>
    <xdr:pic>
      <xdr:nvPicPr>
        <xdr:cNvPr id="3" name="Immagine 2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3568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11</xdr:row>
      <xdr:rowOff>127000</xdr:rowOff>
    </xdr:from>
    <xdr:to>
      <xdr:col>30</xdr:col>
      <xdr:colOff>1270000</xdr:colOff>
      <xdr:row>11</xdr:row>
      <xdr:rowOff>1651000</xdr:rowOff>
    </xdr:to>
    <xdr:pic>
      <xdr:nvPicPr>
        <xdr:cNvPr id="4" name="Immagine 3">
          <a:extLst>
            <a:ext uri="{FF2B5EF4-FFF2-40B4-BE49-F238E27FC236}">
              <a16:creationId xmlns=""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5346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12</xdr:row>
      <xdr:rowOff>127000</xdr:rowOff>
    </xdr:from>
    <xdr:to>
      <xdr:col>30</xdr:col>
      <xdr:colOff>1270000</xdr:colOff>
      <xdr:row>12</xdr:row>
      <xdr:rowOff>1651000</xdr:rowOff>
    </xdr:to>
    <xdr:pic>
      <xdr:nvPicPr>
        <xdr:cNvPr id="5" name="Immagine 4">
          <a:extLst>
            <a:ext uri="{FF2B5EF4-FFF2-40B4-BE49-F238E27FC236}">
              <a16:creationId xmlns=""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7124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13</xdr:row>
      <xdr:rowOff>127000</xdr:rowOff>
    </xdr:from>
    <xdr:to>
      <xdr:col>30</xdr:col>
      <xdr:colOff>1270000</xdr:colOff>
      <xdr:row>13</xdr:row>
      <xdr:rowOff>1651000</xdr:rowOff>
    </xdr:to>
    <xdr:pic>
      <xdr:nvPicPr>
        <xdr:cNvPr id="6" name="Immagine 5">
          <a:extLst>
            <a:ext uri="{FF2B5EF4-FFF2-40B4-BE49-F238E27FC236}">
              <a16:creationId xmlns=""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8902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14</xdr:row>
      <xdr:rowOff>127000</xdr:rowOff>
    </xdr:from>
    <xdr:to>
      <xdr:col>30</xdr:col>
      <xdr:colOff>1270000</xdr:colOff>
      <xdr:row>14</xdr:row>
      <xdr:rowOff>1651000</xdr:rowOff>
    </xdr:to>
    <xdr:pic>
      <xdr:nvPicPr>
        <xdr:cNvPr id="7" name="Immagine 6">
          <a:extLst>
            <a:ext uri="{FF2B5EF4-FFF2-40B4-BE49-F238E27FC236}">
              <a16:creationId xmlns=""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0680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15</xdr:row>
      <xdr:rowOff>127000</xdr:rowOff>
    </xdr:from>
    <xdr:to>
      <xdr:col>30</xdr:col>
      <xdr:colOff>1270000</xdr:colOff>
      <xdr:row>15</xdr:row>
      <xdr:rowOff>1651000</xdr:rowOff>
    </xdr:to>
    <xdr:pic>
      <xdr:nvPicPr>
        <xdr:cNvPr id="8" name="Immagine 7">
          <a:extLst>
            <a:ext uri="{FF2B5EF4-FFF2-40B4-BE49-F238E27FC236}">
              <a16:creationId xmlns="" xmlns:a16="http://schemas.microsoft.com/office/drawing/2014/main" id="{00000000-0008-0000-00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2458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16</xdr:row>
      <xdr:rowOff>127000</xdr:rowOff>
    </xdr:from>
    <xdr:to>
      <xdr:col>30</xdr:col>
      <xdr:colOff>1270000</xdr:colOff>
      <xdr:row>16</xdr:row>
      <xdr:rowOff>1651000</xdr:rowOff>
    </xdr:to>
    <xdr:pic>
      <xdr:nvPicPr>
        <xdr:cNvPr id="9" name="Immagine 8">
          <a:extLst>
            <a:ext uri="{FF2B5EF4-FFF2-40B4-BE49-F238E27FC236}">
              <a16:creationId xmlns="" xmlns:a16="http://schemas.microsoft.com/office/drawing/2014/main" id="{00000000-0008-0000-00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4236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17</xdr:row>
      <xdr:rowOff>127000</xdr:rowOff>
    </xdr:from>
    <xdr:to>
      <xdr:col>30</xdr:col>
      <xdr:colOff>1270000</xdr:colOff>
      <xdr:row>17</xdr:row>
      <xdr:rowOff>1651000</xdr:rowOff>
    </xdr:to>
    <xdr:pic>
      <xdr:nvPicPr>
        <xdr:cNvPr id="10" name="Immagine 9">
          <a:extLst>
            <a:ext uri="{FF2B5EF4-FFF2-40B4-BE49-F238E27FC236}">
              <a16:creationId xmlns=""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6014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18</xdr:row>
      <xdr:rowOff>127000</xdr:rowOff>
    </xdr:from>
    <xdr:to>
      <xdr:col>30</xdr:col>
      <xdr:colOff>1270000</xdr:colOff>
      <xdr:row>18</xdr:row>
      <xdr:rowOff>1651000</xdr:rowOff>
    </xdr:to>
    <xdr:pic>
      <xdr:nvPicPr>
        <xdr:cNvPr id="11" name="Immagine 10">
          <a:extLst>
            <a:ext uri="{FF2B5EF4-FFF2-40B4-BE49-F238E27FC236}">
              <a16:creationId xmlns=""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7792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19</xdr:row>
      <xdr:rowOff>127000</xdr:rowOff>
    </xdr:from>
    <xdr:to>
      <xdr:col>30</xdr:col>
      <xdr:colOff>1270000</xdr:colOff>
      <xdr:row>19</xdr:row>
      <xdr:rowOff>1651000</xdr:rowOff>
    </xdr:to>
    <xdr:pic>
      <xdr:nvPicPr>
        <xdr:cNvPr id="12" name="Immagine 11">
          <a:extLst>
            <a:ext uri="{FF2B5EF4-FFF2-40B4-BE49-F238E27FC236}">
              <a16:creationId xmlns="" xmlns:a16="http://schemas.microsoft.com/office/drawing/2014/main" id="{00000000-0008-0000-0000-00000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9570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20</xdr:row>
      <xdr:rowOff>127000</xdr:rowOff>
    </xdr:from>
    <xdr:to>
      <xdr:col>30</xdr:col>
      <xdr:colOff>1270000</xdr:colOff>
      <xdr:row>20</xdr:row>
      <xdr:rowOff>1651000</xdr:rowOff>
    </xdr:to>
    <xdr:pic>
      <xdr:nvPicPr>
        <xdr:cNvPr id="13" name="Immagine 12">
          <a:extLst>
            <a:ext uri="{FF2B5EF4-FFF2-40B4-BE49-F238E27FC236}">
              <a16:creationId xmlns="" xmlns:a16="http://schemas.microsoft.com/office/drawing/2014/main" id="{00000000-0008-0000-0000-00000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21348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21</xdr:row>
      <xdr:rowOff>127000</xdr:rowOff>
    </xdr:from>
    <xdr:to>
      <xdr:col>30</xdr:col>
      <xdr:colOff>1270000</xdr:colOff>
      <xdr:row>21</xdr:row>
      <xdr:rowOff>1651000</xdr:rowOff>
    </xdr:to>
    <xdr:pic>
      <xdr:nvPicPr>
        <xdr:cNvPr id="14" name="Immagine 13">
          <a:extLst>
            <a:ext uri="{FF2B5EF4-FFF2-40B4-BE49-F238E27FC236}">
              <a16:creationId xmlns="" xmlns:a16="http://schemas.microsoft.com/office/drawing/2014/main" id="{00000000-0008-0000-0000-00000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23126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22</xdr:row>
      <xdr:rowOff>127000</xdr:rowOff>
    </xdr:from>
    <xdr:to>
      <xdr:col>30</xdr:col>
      <xdr:colOff>1270000</xdr:colOff>
      <xdr:row>22</xdr:row>
      <xdr:rowOff>1651000</xdr:rowOff>
    </xdr:to>
    <xdr:pic>
      <xdr:nvPicPr>
        <xdr:cNvPr id="15" name="Immagine 14">
          <a:extLst>
            <a:ext uri="{FF2B5EF4-FFF2-40B4-BE49-F238E27FC236}">
              <a16:creationId xmlns="" xmlns:a16="http://schemas.microsoft.com/office/drawing/2014/main" id="{00000000-0008-0000-00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24904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23</xdr:row>
      <xdr:rowOff>127000</xdr:rowOff>
    </xdr:from>
    <xdr:to>
      <xdr:col>30</xdr:col>
      <xdr:colOff>1270000</xdr:colOff>
      <xdr:row>23</xdr:row>
      <xdr:rowOff>1651000</xdr:rowOff>
    </xdr:to>
    <xdr:pic>
      <xdr:nvPicPr>
        <xdr:cNvPr id="16" name="Immagine 15">
          <a:extLst>
            <a:ext uri="{FF2B5EF4-FFF2-40B4-BE49-F238E27FC236}">
              <a16:creationId xmlns="" xmlns:a16="http://schemas.microsoft.com/office/drawing/2014/main" id="{00000000-0008-0000-00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26682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24</xdr:row>
      <xdr:rowOff>127000</xdr:rowOff>
    </xdr:from>
    <xdr:to>
      <xdr:col>30</xdr:col>
      <xdr:colOff>1270000</xdr:colOff>
      <xdr:row>24</xdr:row>
      <xdr:rowOff>1651000</xdr:rowOff>
    </xdr:to>
    <xdr:pic>
      <xdr:nvPicPr>
        <xdr:cNvPr id="17" name="Immagine 16">
          <a:extLst>
            <a:ext uri="{FF2B5EF4-FFF2-40B4-BE49-F238E27FC236}">
              <a16:creationId xmlns="" xmlns:a16="http://schemas.microsoft.com/office/drawing/2014/main" id="{00000000-0008-0000-0000-00001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28460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25</xdr:row>
      <xdr:rowOff>127000</xdr:rowOff>
    </xdr:from>
    <xdr:to>
      <xdr:col>30</xdr:col>
      <xdr:colOff>1270000</xdr:colOff>
      <xdr:row>25</xdr:row>
      <xdr:rowOff>1651000</xdr:rowOff>
    </xdr:to>
    <xdr:pic>
      <xdr:nvPicPr>
        <xdr:cNvPr id="18" name="Immagine 17">
          <a:extLst>
            <a:ext uri="{FF2B5EF4-FFF2-40B4-BE49-F238E27FC236}">
              <a16:creationId xmlns="" xmlns:a16="http://schemas.microsoft.com/office/drawing/2014/main" id="{00000000-0008-0000-0000-00001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30238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26</xdr:row>
      <xdr:rowOff>127000</xdr:rowOff>
    </xdr:from>
    <xdr:to>
      <xdr:col>30</xdr:col>
      <xdr:colOff>1270000</xdr:colOff>
      <xdr:row>26</xdr:row>
      <xdr:rowOff>1651000</xdr:rowOff>
    </xdr:to>
    <xdr:pic>
      <xdr:nvPicPr>
        <xdr:cNvPr id="19" name="Immagine 18">
          <a:extLst>
            <a:ext uri="{FF2B5EF4-FFF2-40B4-BE49-F238E27FC236}">
              <a16:creationId xmlns=""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32016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27</xdr:row>
      <xdr:rowOff>127000</xdr:rowOff>
    </xdr:from>
    <xdr:to>
      <xdr:col>30</xdr:col>
      <xdr:colOff>1270000</xdr:colOff>
      <xdr:row>27</xdr:row>
      <xdr:rowOff>1651000</xdr:rowOff>
    </xdr:to>
    <xdr:pic>
      <xdr:nvPicPr>
        <xdr:cNvPr id="20" name="Immagine 19">
          <a:extLst>
            <a:ext uri="{FF2B5EF4-FFF2-40B4-BE49-F238E27FC236}">
              <a16:creationId xmlns="" xmlns:a16="http://schemas.microsoft.com/office/drawing/2014/main" id="{00000000-0008-0000-0000-00001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33794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28</xdr:row>
      <xdr:rowOff>127000</xdr:rowOff>
    </xdr:from>
    <xdr:to>
      <xdr:col>30</xdr:col>
      <xdr:colOff>1270000</xdr:colOff>
      <xdr:row>28</xdr:row>
      <xdr:rowOff>1651000</xdr:rowOff>
    </xdr:to>
    <xdr:pic>
      <xdr:nvPicPr>
        <xdr:cNvPr id="21" name="Immagine 20">
          <a:extLst>
            <a:ext uri="{FF2B5EF4-FFF2-40B4-BE49-F238E27FC236}">
              <a16:creationId xmlns="" xmlns:a16="http://schemas.microsoft.com/office/drawing/2014/main" id="{00000000-0008-0000-0000-00001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35572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29</xdr:row>
      <xdr:rowOff>127000</xdr:rowOff>
    </xdr:from>
    <xdr:to>
      <xdr:col>30</xdr:col>
      <xdr:colOff>1270000</xdr:colOff>
      <xdr:row>29</xdr:row>
      <xdr:rowOff>1651000</xdr:rowOff>
    </xdr:to>
    <xdr:pic>
      <xdr:nvPicPr>
        <xdr:cNvPr id="22" name="Immagine 21">
          <a:extLst>
            <a:ext uri="{FF2B5EF4-FFF2-40B4-BE49-F238E27FC236}">
              <a16:creationId xmlns="" xmlns:a16="http://schemas.microsoft.com/office/drawing/2014/main" id="{00000000-0008-0000-0000-00001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37350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30</xdr:row>
      <xdr:rowOff>127000</xdr:rowOff>
    </xdr:from>
    <xdr:to>
      <xdr:col>30</xdr:col>
      <xdr:colOff>1270000</xdr:colOff>
      <xdr:row>30</xdr:row>
      <xdr:rowOff>1651000</xdr:rowOff>
    </xdr:to>
    <xdr:pic>
      <xdr:nvPicPr>
        <xdr:cNvPr id="23" name="Immagine 22">
          <a:extLst>
            <a:ext uri="{FF2B5EF4-FFF2-40B4-BE49-F238E27FC236}">
              <a16:creationId xmlns="" xmlns:a16="http://schemas.microsoft.com/office/drawing/2014/main" id="{00000000-0008-0000-0000-00001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39128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31</xdr:row>
      <xdr:rowOff>127000</xdr:rowOff>
    </xdr:from>
    <xdr:to>
      <xdr:col>30</xdr:col>
      <xdr:colOff>1270000</xdr:colOff>
      <xdr:row>31</xdr:row>
      <xdr:rowOff>1651000</xdr:rowOff>
    </xdr:to>
    <xdr:pic>
      <xdr:nvPicPr>
        <xdr:cNvPr id="24" name="Immagine 23">
          <a:extLst>
            <a:ext uri="{FF2B5EF4-FFF2-40B4-BE49-F238E27FC236}">
              <a16:creationId xmlns=""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40906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32</xdr:row>
      <xdr:rowOff>127000</xdr:rowOff>
    </xdr:from>
    <xdr:to>
      <xdr:col>30</xdr:col>
      <xdr:colOff>1270000</xdr:colOff>
      <xdr:row>32</xdr:row>
      <xdr:rowOff>1651000</xdr:rowOff>
    </xdr:to>
    <xdr:pic>
      <xdr:nvPicPr>
        <xdr:cNvPr id="25" name="Immagine 24">
          <a:extLst>
            <a:ext uri="{FF2B5EF4-FFF2-40B4-BE49-F238E27FC236}">
              <a16:creationId xmlns="" xmlns:a16="http://schemas.microsoft.com/office/drawing/2014/main" id="{00000000-0008-0000-0000-00001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42684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33</xdr:row>
      <xdr:rowOff>127000</xdr:rowOff>
    </xdr:from>
    <xdr:to>
      <xdr:col>30</xdr:col>
      <xdr:colOff>1270000</xdr:colOff>
      <xdr:row>33</xdr:row>
      <xdr:rowOff>1651000</xdr:rowOff>
    </xdr:to>
    <xdr:pic>
      <xdr:nvPicPr>
        <xdr:cNvPr id="26" name="Immagine 25">
          <a:extLst>
            <a:ext uri="{FF2B5EF4-FFF2-40B4-BE49-F238E27FC236}">
              <a16:creationId xmlns="" xmlns:a16="http://schemas.microsoft.com/office/drawing/2014/main" id="{00000000-0008-0000-0000-00001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44462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34</xdr:row>
      <xdr:rowOff>127000</xdr:rowOff>
    </xdr:from>
    <xdr:to>
      <xdr:col>30</xdr:col>
      <xdr:colOff>1270000</xdr:colOff>
      <xdr:row>34</xdr:row>
      <xdr:rowOff>1651000</xdr:rowOff>
    </xdr:to>
    <xdr:pic>
      <xdr:nvPicPr>
        <xdr:cNvPr id="27" name="Immagine 26">
          <a:extLst>
            <a:ext uri="{FF2B5EF4-FFF2-40B4-BE49-F238E27FC236}">
              <a16:creationId xmlns="" xmlns:a16="http://schemas.microsoft.com/office/drawing/2014/main" id="{00000000-0008-0000-0000-00001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46240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35</xdr:row>
      <xdr:rowOff>127000</xdr:rowOff>
    </xdr:from>
    <xdr:to>
      <xdr:col>30</xdr:col>
      <xdr:colOff>1270000</xdr:colOff>
      <xdr:row>35</xdr:row>
      <xdr:rowOff>1651000</xdr:rowOff>
    </xdr:to>
    <xdr:pic>
      <xdr:nvPicPr>
        <xdr:cNvPr id="28" name="Immagine 27">
          <a:extLst>
            <a:ext uri="{FF2B5EF4-FFF2-40B4-BE49-F238E27FC236}">
              <a16:creationId xmlns=""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48018700"/>
          <a:ext cx="1143000" cy="15240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36</xdr:row>
      <xdr:rowOff>127000</xdr:rowOff>
    </xdr:from>
    <xdr:to>
      <xdr:col>30</xdr:col>
      <xdr:colOff>1270000</xdr:colOff>
      <xdr:row>36</xdr:row>
      <xdr:rowOff>1841500</xdr:rowOff>
    </xdr:to>
    <xdr:pic>
      <xdr:nvPicPr>
        <xdr:cNvPr id="29" name="Immagine 28">
          <a:extLst>
            <a:ext uri="{FF2B5EF4-FFF2-40B4-BE49-F238E27FC236}">
              <a16:creationId xmlns="" xmlns:a16="http://schemas.microsoft.com/office/drawing/2014/main" id="{00000000-0008-0000-0000-00001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49796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37</xdr:row>
      <xdr:rowOff>127000</xdr:rowOff>
    </xdr:from>
    <xdr:to>
      <xdr:col>30</xdr:col>
      <xdr:colOff>1270000</xdr:colOff>
      <xdr:row>37</xdr:row>
      <xdr:rowOff>1841500</xdr:rowOff>
    </xdr:to>
    <xdr:pic>
      <xdr:nvPicPr>
        <xdr:cNvPr id="30" name="Immagine 29">
          <a:extLst>
            <a:ext uri="{FF2B5EF4-FFF2-40B4-BE49-F238E27FC236}">
              <a16:creationId xmlns="" xmlns:a16="http://schemas.microsoft.com/office/drawing/2014/main" id="{00000000-0008-0000-0000-00001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51765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38</xdr:row>
      <xdr:rowOff>127000</xdr:rowOff>
    </xdr:from>
    <xdr:to>
      <xdr:col>30</xdr:col>
      <xdr:colOff>1270000</xdr:colOff>
      <xdr:row>38</xdr:row>
      <xdr:rowOff>1841500</xdr:rowOff>
    </xdr:to>
    <xdr:pic>
      <xdr:nvPicPr>
        <xdr:cNvPr id="31" name="Immagine 30">
          <a:extLst>
            <a:ext uri="{FF2B5EF4-FFF2-40B4-BE49-F238E27FC236}">
              <a16:creationId xmlns="" xmlns:a16="http://schemas.microsoft.com/office/drawing/2014/main" id="{00000000-0008-0000-0000-00001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53733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39</xdr:row>
      <xdr:rowOff>127000</xdr:rowOff>
    </xdr:from>
    <xdr:to>
      <xdr:col>30</xdr:col>
      <xdr:colOff>1270000</xdr:colOff>
      <xdr:row>39</xdr:row>
      <xdr:rowOff>1841500</xdr:rowOff>
    </xdr:to>
    <xdr:pic>
      <xdr:nvPicPr>
        <xdr:cNvPr id="32" name="Immagine 31">
          <a:extLst>
            <a:ext uri="{FF2B5EF4-FFF2-40B4-BE49-F238E27FC236}">
              <a16:creationId xmlns=""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55702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40</xdr:row>
      <xdr:rowOff>127000</xdr:rowOff>
    </xdr:from>
    <xdr:to>
      <xdr:col>30</xdr:col>
      <xdr:colOff>1270000</xdr:colOff>
      <xdr:row>40</xdr:row>
      <xdr:rowOff>1841500</xdr:rowOff>
    </xdr:to>
    <xdr:pic>
      <xdr:nvPicPr>
        <xdr:cNvPr id="33" name="Immagine 32">
          <a:extLst>
            <a:ext uri="{FF2B5EF4-FFF2-40B4-BE49-F238E27FC236}">
              <a16:creationId xmlns="" xmlns:a16="http://schemas.microsoft.com/office/drawing/2014/main" id="{00000000-0008-0000-0000-00002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57670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41</xdr:row>
      <xdr:rowOff>127000</xdr:rowOff>
    </xdr:from>
    <xdr:to>
      <xdr:col>30</xdr:col>
      <xdr:colOff>1270000</xdr:colOff>
      <xdr:row>41</xdr:row>
      <xdr:rowOff>1841500</xdr:rowOff>
    </xdr:to>
    <xdr:pic>
      <xdr:nvPicPr>
        <xdr:cNvPr id="34" name="Immagine 33">
          <a:extLst>
            <a:ext uri="{FF2B5EF4-FFF2-40B4-BE49-F238E27FC236}">
              <a16:creationId xmlns="" xmlns:a16="http://schemas.microsoft.com/office/drawing/2014/main" id="{00000000-0008-0000-0000-00002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59639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42</xdr:row>
      <xdr:rowOff>127000</xdr:rowOff>
    </xdr:from>
    <xdr:to>
      <xdr:col>30</xdr:col>
      <xdr:colOff>1270000</xdr:colOff>
      <xdr:row>42</xdr:row>
      <xdr:rowOff>1841500</xdr:rowOff>
    </xdr:to>
    <xdr:pic>
      <xdr:nvPicPr>
        <xdr:cNvPr id="35" name="Immagine 34">
          <a:extLst>
            <a:ext uri="{FF2B5EF4-FFF2-40B4-BE49-F238E27FC236}">
              <a16:creationId xmlns="" xmlns:a16="http://schemas.microsoft.com/office/drawing/2014/main" id="{00000000-0008-0000-0000-00002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61607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43</xdr:row>
      <xdr:rowOff>127000</xdr:rowOff>
    </xdr:from>
    <xdr:to>
      <xdr:col>30</xdr:col>
      <xdr:colOff>1270000</xdr:colOff>
      <xdr:row>43</xdr:row>
      <xdr:rowOff>1841500</xdr:rowOff>
    </xdr:to>
    <xdr:pic>
      <xdr:nvPicPr>
        <xdr:cNvPr id="36" name="Immagine 35">
          <a:extLst>
            <a:ext uri="{FF2B5EF4-FFF2-40B4-BE49-F238E27FC236}">
              <a16:creationId xmlns="" xmlns:a16="http://schemas.microsoft.com/office/drawing/2014/main" id="{00000000-0008-0000-0000-00002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63576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44</xdr:row>
      <xdr:rowOff>127000</xdr:rowOff>
    </xdr:from>
    <xdr:to>
      <xdr:col>30</xdr:col>
      <xdr:colOff>1270000</xdr:colOff>
      <xdr:row>44</xdr:row>
      <xdr:rowOff>1841500</xdr:rowOff>
    </xdr:to>
    <xdr:pic>
      <xdr:nvPicPr>
        <xdr:cNvPr id="37" name="Immagine 36">
          <a:extLst>
            <a:ext uri="{FF2B5EF4-FFF2-40B4-BE49-F238E27FC236}">
              <a16:creationId xmlns="" xmlns:a16="http://schemas.microsoft.com/office/drawing/2014/main" id="{00000000-0008-0000-0000-00002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65544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45</xdr:row>
      <xdr:rowOff>127000</xdr:rowOff>
    </xdr:from>
    <xdr:to>
      <xdr:col>30</xdr:col>
      <xdr:colOff>1270000</xdr:colOff>
      <xdr:row>45</xdr:row>
      <xdr:rowOff>1841500</xdr:rowOff>
    </xdr:to>
    <xdr:pic>
      <xdr:nvPicPr>
        <xdr:cNvPr id="38" name="Immagine 37">
          <a:extLst>
            <a:ext uri="{FF2B5EF4-FFF2-40B4-BE49-F238E27FC236}">
              <a16:creationId xmlns="" xmlns:a16="http://schemas.microsoft.com/office/drawing/2014/main" id="{00000000-0008-0000-0000-00002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67513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46</xdr:row>
      <xdr:rowOff>127000</xdr:rowOff>
    </xdr:from>
    <xdr:to>
      <xdr:col>30</xdr:col>
      <xdr:colOff>1270000</xdr:colOff>
      <xdr:row>46</xdr:row>
      <xdr:rowOff>1841500</xdr:rowOff>
    </xdr:to>
    <xdr:pic>
      <xdr:nvPicPr>
        <xdr:cNvPr id="39" name="Immagine 38">
          <a:extLst>
            <a:ext uri="{FF2B5EF4-FFF2-40B4-BE49-F238E27FC236}">
              <a16:creationId xmlns="" xmlns:a16="http://schemas.microsoft.com/office/drawing/2014/main" id="{00000000-0008-0000-0000-00002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69481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47</xdr:row>
      <xdr:rowOff>127000</xdr:rowOff>
    </xdr:from>
    <xdr:to>
      <xdr:col>30</xdr:col>
      <xdr:colOff>1270000</xdr:colOff>
      <xdr:row>47</xdr:row>
      <xdr:rowOff>1841500</xdr:rowOff>
    </xdr:to>
    <xdr:pic>
      <xdr:nvPicPr>
        <xdr:cNvPr id="40" name="Immagine 39">
          <a:extLst>
            <a:ext uri="{FF2B5EF4-FFF2-40B4-BE49-F238E27FC236}">
              <a16:creationId xmlns="" xmlns:a16="http://schemas.microsoft.com/office/drawing/2014/main" id="{00000000-0008-0000-0000-00002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71450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48</xdr:row>
      <xdr:rowOff>127001</xdr:rowOff>
    </xdr:from>
    <xdr:to>
      <xdr:col>30</xdr:col>
      <xdr:colOff>1270000</xdr:colOff>
      <xdr:row>48</xdr:row>
      <xdr:rowOff>1842046</xdr:rowOff>
    </xdr:to>
    <xdr:pic>
      <xdr:nvPicPr>
        <xdr:cNvPr id="41" name="Immagine 40">
          <a:extLst>
            <a:ext uri="{FF2B5EF4-FFF2-40B4-BE49-F238E27FC236}">
              <a16:creationId xmlns="" xmlns:a16="http://schemas.microsoft.com/office/drawing/2014/main" id="{00000000-0008-0000-0000-00002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73418701"/>
          <a:ext cx="1143000" cy="1715045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49</xdr:row>
      <xdr:rowOff>127000</xdr:rowOff>
    </xdr:from>
    <xdr:to>
      <xdr:col>30</xdr:col>
      <xdr:colOff>1270000</xdr:colOff>
      <xdr:row>49</xdr:row>
      <xdr:rowOff>1841500</xdr:rowOff>
    </xdr:to>
    <xdr:pic>
      <xdr:nvPicPr>
        <xdr:cNvPr id="42" name="Immagine 41">
          <a:extLst>
            <a:ext uri="{FF2B5EF4-FFF2-40B4-BE49-F238E27FC236}">
              <a16:creationId xmlns="" xmlns:a16="http://schemas.microsoft.com/office/drawing/2014/main" id="{00000000-0008-0000-0000-00002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75387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50</xdr:row>
      <xdr:rowOff>127000</xdr:rowOff>
    </xdr:from>
    <xdr:to>
      <xdr:col>30</xdr:col>
      <xdr:colOff>1270000</xdr:colOff>
      <xdr:row>50</xdr:row>
      <xdr:rowOff>1841500</xdr:rowOff>
    </xdr:to>
    <xdr:pic>
      <xdr:nvPicPr>
        <xdr:cNvPr id="43" name="Immagine 42">
          <a:extLst>
            <a:ext uri="{FF2B5EF4-FFF2-40B4-BE49-F238E27FC236}">
              <a16:creationId xmlns="" xmlns:a16="http://schemas.microsoft.com/office/drawing/2014/main" id="{00000000-0008-0000-0000-00002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77355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51</xdr:row>
      <xdr:rowOff>127000</xdr:rowOff>
    </xdr:from>
    <xdr:to>
      <xdr:col>30</xdr:col>
      <xdr:colOff>1270000</xdr:colOff>
      <xdr:row>51</xdr:row>
      <xdr:rowOff>1841500</xdr:rowOff>
    </xdr:to>
    <xdr:pic>
      <xdr:nvPicPr>
        <xdr:cNvPr id="44" name="Immagine 43">
          <a:extLst>
            <a:ext uri="{FF2B5EF4-FFF2-40B4-BE49-F238E27FC236}">
              <a16:creationId xmlns=""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79324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52</xdr:row>
      <xdr:rowOff>127000</xdr:rowOff>
    </xdr:from>
    <xdr:to>
      <xdr:col>30</xdr:col>
      <xdr:colOff>1270000</xdr:colOff>
      <xdr:row>52</xdr:row>
      <xdr:rowOff>1841500</xdr:rowOff>
    </xdr:to>
    <xdr:pic>
      <xdr:nvPicPr>
        <xdr:cNvPr id="45" name="Immagine 44">
          <a:extLst>
            <a:ext uri="{FF2B5EF4-FFF2-40B4-BE49-F238E27FC236}">
              <a16:creationId xmlns="" xmlns:a16="http://schemas.microsoft.com/office/drawing/2014/main" id="{00000000-0008-0000-0000-00002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81292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53</xdr:row>
      <xdr:rowOff>127000</xdr:rowOff>
    </xdr:from>
    <xdr:to>
      <xdr:col>30</xdr:col>
      <xdr:colOff>1270000</xdr:colOff>
      <xdr:row>53</xdr:row>
      <xdr:rowOff>1841500</xdr:rowOff>
    </xdr:to>
    <xdr:pic>
      <xdr:nvPicPr>
        <xdr:cNvPr id="46" name="Immagine 45">
          <a:extLst>
            <a:ext uri="{FF2B5EF4-FFF2-40B4-BE49-F238E27FC236}">
              <a16:creationId xmlns=""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83261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54</xdr:row>
      <xdr:rowOff>127000</xdr:rowOff>
    </xdr:from>
    <xdr:to>
      <xdr:col>30</xdr:col>
      <xdr:colOff>1270000</xdr:colOff>
      <xdr:row>54</xdr:row>
      <xdr:rowOff>1841500</xdr:rowOff>
    </xdr:to>
    <xdr:pic>
      <xdr:nvPicPr>
        <xdr:cNvPr id="47" name="Immagine 46">
          <a:extLst>
            <a:ext uri="{FF2B5EF4-FFF2-40B4-BE49-F238E27FC236}">
              <a16:creationId xmlns="" xmlns:a16="http://schemas.microsoft.com/office/drawing/2014/main" id="{00000000-0008-0000-0000-00002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85229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55</xdr:row>
      <xdr:rowOff>127000</xdr:rowOff>
    </xdr:from>
    <xdr:to>
      <xdr:col>30</xdr:col>
      <xdr:colOff>1270000</xdr:colOff>
      <xdr:row>55</xdr:row>
      <xdr:rowOff>1841500</xdr:rowOff>
    </xdr:to>
    <xdr:pic>
      <xdr:nvPicPr>
        <xdr:cNvPr id="48" name="Immagine 47">
          <a:extLst>
            <a:ext uri="{FF2B5EF4-FFF2-40B4-BE49-F238E27FC236}">
              <a16:creationId xmlns=""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87198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56</xdr:row>
      <xdr:rowOff>127000</xdr:rowOff>
    </xdr:from>
    <xdr:to>
      <xdr:col>30</xdr:col>
      <xdr:colOff>1270000</xdr:colOff>
      <xdr:row>56</xdr:row>
      <xdr:rowOff>1841500</xdr:rowOff>
    </xdr:to>
    <xdr:pic>
      <xdr:nvPicPr>
        <xdr:cNvPr id="49" name="Immagine 48">
          <a:extLst>
            <a:ext uri="{FF2B5EF4-FFF2-40B4-BE49-F238E27FC236}">
              <a16:creationId xmlns=""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89166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57</xdr:row>
      <xdr:rowOff>127000</xdr:rowOff>
    </xdr:from>
    <xdr:to>
      <xdr:col>30</xdr:col>
      <xdr:colOff>1270000</xdr:colOff>
      <xdr:row>57</xdr:row>
      <xdr:rowOff>1841500</xdr:rowOff>
    </xdr:to>
    <xdr:pic>
      <xdr:nvPicPr>
        <xdr:cNvPr id="50" name="Immagine 49">
          <a:extLst>
            <a:ext uri="{FF2B5EF4-FFF2-40B4-BE49-F238E27FC236}">
              <a16:creationId xmlns="" xmlns:a16="http://schemas.microsoft.com/office/drawing/2014/main" id="{00000000-0008-0000-0000-00003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91135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58</xdr:row>
      <xdr:rowOff>127000</xdr:rowOff>
    </xdr:from>
    <xdr:to>
      <xdr:col>30</xdr:col>
      <xdr:colOff>1270000</xdr:colOff>
      <xdr:row>58</xdr:row>
      <xdr:rowOff>1841500</xdr:rowOff>
    </xdr:to>
    <xdr:pic>
      <xdr:nvPicPr>
        <xdr:cNvPr id="51" name="Immagine 50">
          <a:extLst>
            <a:ext uri="{FF2B5EF4-FFF2-40B4-BE49-F238E27FC236}">
              <a16:creationId xmlns="" xmlns:a16="http://schemas.microsoft.com/office/drawing/2014/main" id="{00000000-0008-0000-0000-00003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93103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59</xdr:row>
      <xdr:rowOff>127000</xdr:rowOff>
    </xdr:from>
    <xdr:to>
      <xdr:col>30</xdr:col>
      <xdr:colOff>1270000</xdr:colOff>
      <xdr:row>59</xdr:row>
      <xdr:rowOff>1841500</xdr:rowOff>
    </xdr:to>
    <xdr:pic>
      <xdr:nvPicPr>
        <xdr:cNvPr id="52" name="Immagine 51">
          <a:extLst>
            <a:ext uri="{FF2B5EF4-FFF2-40B4-BE49-F238E27FC236}">
              <a16:creationId xmlns="" xmlns:a16="http://schemas.microsoft.com/office/drawing/2014/main" id="{00000000-0008-0000-0000-00003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95072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60</xdr:row>
      <xdr:rowOff>127000</xdr:rowOff>
    </xdr:from>
    <xdr:to>
      <xdr:col>30</xdr:col>
      <xdr:colOff>1270000</xdr:colOff>
      <xdr:row>60</xdr:row>
      <xdr:rowOff>1841500</xdr:rowOff>
    </xdr:to>
    <xdr:pic>
      <xdr:nvPicPr>
        <xdr:cNvPr id="53" name="Immagine 52">
          <a:extLst>
            <a:ext uri="{FF2B5EF4-FFF2-40B4-BE49-F238E27FC236}">
              <a16:creationId xmlns="" xmlns:a16="http://schemas.microsoft.com/office/drawing/2014/main" id="{00000000-0008-0000-0000-00003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97040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61</xdr:row>
      <xdr:rowOff>127000</xdr:rowOff>
    </xdr:from>
    <xdr:to>
      <xdr:col>30</xdr:col>
      <xdr:colOff>1270000</xdr:colOff>
      <xdr:row>61</xdr:row>
      <xdr:rowOff>1841500</xdr:rowOff>
    </xdr:to>
    <xdr:pic>
      <xdr:nvPicPr>
        <xdr:cNvPr id="54" name="Immagine 53">
          <a:extLst>
            <a:ext uri="{FF2B5EF4-FFF2-40B4-BE49-F238E27FC236}">
              <a16:creationId xmlns="" xmlns:a16="http://schemas.microsoft.com/office/drawing/2014/main" id="{00000000-0008-0000-0000-00003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99009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62</xdr:row>
      <xdr:rowOff>127001</xdr:rowOff>
    </xdr:from>
    <xdr:to>
      <xdr:col>30</xdr:col>
      <xdr:colOff>1270000</xdr:colOff>
      <xdr:row>62</xdr:row>
      <xdr:rowOff>1842046</xdr:rowOff>
    </xdr:to>
    <xdr:pic>
      <xdr:nvPicPr>
        <xdr:cNvPr id="55" name="Immagine 54">
          <a:extLst>
            <a:ext uri="{FF2B5EF4-FFF2-40B4-BE49-F238E27FC236}">
              <a16:creationId xmlns="" xmlns:a16="http://schemas.microsoft.com/office/drawing/2014/main" id="{00000000-0008-0000-0000-00003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00977701"/>
          <a:ext cx="1143000" cy="1715045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63</xdr:row>
      <xdr:rowOff>127001</xdr:rowOff>
    </xdr:from>
    <xdr:to>
      <xdr:col>30</xdr:col>
      <xdr:colOff>1270000</xdr:colOff>
      <xdr:row>63</xdr:row>
      <xdr:rowOff>1841086</xdr:rowOff>
    </xdr:to>
    <xdr:pic>
      <xdr:nvPicPr>
        <xdr:cNvPr id="56" name="Immagine 55">
          <a:extLst>
            <a:ext uri="{FF2B5EF4-FFF2-40B4-BE49-F238E27FC236}">
              <a16:creationId xmlns="" xmlns:a16="http://schemas.microsoft.com/office/drawing/2014/main" id="{00000000-0008-0000-0000-00003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02946201"/>
          <a:ext cx="1143000" cy="1714085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64</xdr:row>
      <xdr:rowOff>127000</xdr:rowOff>
    </xdr:from>
    <xdr:to>
      <xdr:col>30</xdr:col>
      <xdr:colOff>1270000</xdr:colOff>
      <xdr:row>64</xdr:row>
      <xdr:rowOff>1841500</xdr:rowOff>
    </xdr:to>
    <xdr:pic>
      <xdr:nvPicPr>
        <xdr:cNvPr id="57" name="Immagine 56">
          <a:extLst>
            <a:ext uri="{FF2B5EF4-FFF2-40B4-BE49-F238E27FC236}">
              <a16:creationId xmlns="" xmlns:a16="http://schemas.microsoft.com/office/drawing/2014/main" id="{00000000-0008-0000-0000-00003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04914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65</xdr:row>
      <xdr:rowOff>127001</xdr:rowOff>
    </xdr:from>
    <xdr:to>
      <xdr:col>30</xdr:col>
      <xdr:colOff>1270000</xdr:colOff>
      <xdr:row>65</xdr:row>
      <xdr:rowOff>1842046</xdr:rowOff>
    </xdr:to>
    <xdr:pic>
      <xdr:nvPicPr>
        <xdr:cNvPr id="58" name="Immagine 57">
          <a:extLst>
            <a:ext uri="{FF2B5EF4-FFF2-40B4-BE49-F238E27FC236}">
              <a16:creationId xmlns="" xmlns:a16="http://schemas.microsoft.com/office/drawing/2014/main" id="{00000000-0008-0000-0000-00003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06883201"/>
          <a:ext cx="1143000" cy="1715045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66</xdr:row>
      <xdr:rowOff>127000</xdr:rowOff>
    </xdr:from>
    <xdr:to>
      <xdr:col>30</xdr:col>
      <xdr:colOff>1270000</xdr:colOff>
      <xdr:row>66</xdr:row>
      <xdr:rowOff>1841500</xdr:rowOff>
    </xdr:to>
    <xdr:pic>
      <xdr:nvPicPr>
        <xdr:cNvPr id="59" name="Immagine 58">
          <a:extLst>
            <a:ext uri="{FF2B5EF4-FFF2-40B4-BE49-F238E27FC236}">
              <a16:creationId xmlns="" xmlns:a16="http://schemas.microsoft.com/office/drawing/2014/main" id="{00000000-0008-0000-0000-00003B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08851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67</xdr:row>
      <xdr:rowOff>127000</xdr:rowOff>
    </xdr:from>
    <xdr:to>
      <xdr:col>30</xdr:col>
      <xdr:colOff>1270000</xdr:colOff>
      <xdr:row>67</xdr:row>
      <xdr:rowOff>1841500</xdr:rowOff>
    </xdr:to>
    <xdr:pic>
      <xdr:nvPicPr>
        <xdr:cNvPr id="60" name="Immagine 59">
          <a:extLst>
            <a:ext uri="{FF2B5EF4-FFF2-40B4-BE49-F238E27FC236}">
              <a16:creationId xmlns="" xmlns:a16="http://schemas.microsoft.com/office/drawing/2014/main" id="{00000000-0008-0000-0000-00003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108202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68</xdr:row>
      <xdr:rowOff>127000</xdr:rowOff>
    </xdr:from>
    <xdr:to>
      <xdr:col>30</xdr:col>
      <xdr:colOff>1270000</xdr:colOff>
      <xdr:row>68</xdr:row>
      <xdr:rowOff>1841500</xdr:rowOff>
    </xdr:to>
    <xdr:pic>
      <xdr:nvPicPr>
        <xdr:cNvPr id="61" name="Immagine 60">
          <a:extLst>
            <a:ext uri="{FF2B5EF4-FFF2-40B4-BE49-F238E27FC236}">
              <a16:creationId xmlns="" xmlns:a16="http://schemas.microsoft.com/office/drawing/2014/main" id="{00000000-0008-0000-0000-00003D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12788700"/>
          <a:ext cx="1143000" cy="1714500"/>
        </a:xfrm>
        <a:prstGeom prst="rect">
          <a:avLst/>
        </a:prstGeom>
      </xdr:spPr>
    </xdr:pic>
    <xdr:clientData/>
  </xdr:twoCellAnchor>
  <xdr:twoCellAnchor>
    <xdr:from>
      <xdr:col>30</xdr:col>
      <xdr:colOff>127000</xdr:colOff>
      <xdr:row>69</xdr:row>
      <xdr:rowOff>127000</xdr:rowOff>
    </xdr:from>
    <xdr:to>
      <xdr:col>30</xdr:col>
      <xdr:colOff>1270000</xdr:colOff>
      <xdr:row>69</xdr:row>
      <xdr:rowOff>1841500</xdr:rowOff>
    </xdr:to>
    <xdr:pic>
      <xdr:nvPicPr>
        <xdr:cNvPr id="62" name="Immagine 61">
          <a:extLst>
            <a:ext uri="{FF2B5EF4-FFF2-40B4-BE49-F238E27FC236}">
              <a16:creationId xmlns="" xmlns:a16="http://schemas.microsoft.com/office/drawing/2014/main" id="{00000000-0008-0000-0000-00003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36500" y="114757200"/>
          <a:ext cx="1143000" cy="1714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AH70"/>
  <sheetViews>
    <sheetView showGridLines="0" tabSelected="1" topLeftCell="B1" zoomScale="125" zoomScaleNormal="125" zoomScalePageLayoutView="125" workbookViewId="0">
      <selection activeCell="AE4" sqref="AE4"/>
    </sheetView>
  </sheetViews>
  <sheetFormatPr defaultColWidth="8.85546875" defaultRowHeight="15" x14ac:dyDescent="0.25"/>
  <cols>
    <col min="3" max="3" width="12.140625" bestFit="1" customWidth="1"/>
    <col min="4" max="4" width="10" customWidth="1"/>
    <col min="5" max="5" width="6.85546875" bestFit="1" customWidth="1"/>
    <col min="6" max="6" width="7.28515625" bestFit="1" customWidth="1"/>
    <col min="7" max="7" width="5.42578125" bestFit="1" customWidth="1"/>
    <col min="8" max="8" width="23" bestFit="1" customWidth="1"/>
    <col min="9" max="9" width="6.140625" bestFit="1" customWidth="1"/>
    <col min="10" max="10" width="8.7109375" style="1" bestFit="1" customWidth="1"/>
    <col min="11" max="11" width="3.42578125" style="2" customWidth="1"/>
    <col min="12" max="13" width="2.7109375" bestFit="1" customWidth="1"/>
    <col min="14" max="15" width="3.42578125" customWidth="1"/>
    <col min="16" max="16" width="3.42578125" bestFit="1" customWidth="1"/>
    <col min="17" max="17" width="2.7109375" bestFit="1" customWidth="1"/>
    <col min="18" max="19" width="3.42578125" bestFit="1" customWidth="1"/>
    <col min="20" max="21" width="3.42578125" customWidth="1"/>
    <col min="22" max="22" width="2.7109375" bestFit="1" customWidth="1"/>
    <col min="23" max="23" width="3.42578125" customWidth="1"/>
    <col min="24" max="24" width="2.7109375" bestFit="1" customWidth="1"/>
    <col min="25" max="25" width="3.42578125" customWidth="1"/>
    <col min="26" max="26" width="2.7109375" bestFit="1" customWidth="1"/>
    <col min="27" max="28" width="2.7109375" customWidth="1"/>
    <col min="29" max="29" width="3.42578125" customWidth="1"/>
    <col min="30" max="30" width="7" style="3" bestFit="1" customWidth="1"/>
    <col min="31" max="31" width="22" customWidth="1"/>
    <col min="32" max="32" width="8.28515625" style="41" customWidth="1"/>
    <col min="33" max="33" width="10" style="41" customWidth="1"/>
    <col min="34" max="34" width="12.28515625" style="41" customWidth="1"/>
  </cols>
  <sheetData>
    <row r="1" spans="3:34" ht="15.75" thickBot="1" x14ac:dyDescent="0.3">
      <c r="AE1" s="4"/>
      <c r="AF1" s="5"/>
      <c r="AG1" s="5"/>
      <c r="AH1" s="5"/>
    </row>
    <row r="2" spans="3:34" ht="21.95" customHeight="1" thickTop="1" thickBot="1" x14ac:dyDescent="0.3">
      <c r="D2" s="60" t="s">
        <v>0</v>
      </c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  <c r="W2" s="61"/>
      <c r="X2" s="61"/>
      <c r="Y2" s="61"/>
      <c r="Z2" s="61"/>
      <c r="AA2" s="61"/>
      <c r="AB2" s="61"/>
      <c r="AC2" s="61"/>
      <c r="AD2" s="61"/>
      <c r="AE2" s="61"/>
      <c r="AF2" s="61"/>
      <c r="AG2" s="61"/>
      <c r="AH2" s="62"/>
    </row>
    <row r="3" spans="3:34" ht="15.75" thickTop="1" x14ac:dyDescent="0.25">
      <c r="D3" s="6"/>
      <c r="AE3" s="4"/>
      <c r="AF3" s="7"/>
      <c r="AG3" s="5"/>
      <c r="AH3" s="5"/>
    </row>
    <row r="4" spans="3:34" s="9" customFormat="1" ht="10.5" x14ac:dyDescent="0.15">
      <c r="C4" s="8"/>
      <c r="E4" s="8"/>
      <c r="F4" s="8"/>
      <c r="G4" s="8"/>
      <c r="J4" s="10"/>
      <c r="K4" s="11"/>
      <c r="AD4" s="12"/>
      <c r="AE4" s="13"/>
      <c r="AF4" s="14"/>
      <c r="AG4" s="14"/>
      <c r="AH4" s="14"/>
    </row>
    <row r="5" spans="3:34" s="9" customFormat="1" ht="21" x14ac:dyDescent="0.15">
      <c r="C5" s="8"/>
      <c r="D5" s="8"/>
      <c r="E5" s="8"/>
      <c r="F5" s="8"/>
      <c r="G5" s="8"/>
      <c r="H5" s="8"/>
      <c r="I5" s="8"/>
      <c r="J5" s="10"/>
      <c r="K5" s="44" t="s">
        <v>1</v>
      </c>
      <c r="L5" s="51" t="s">
        <v>2</v>
      </c>
      <c r="M5" s="52" t="s">
        <v>3</v>
      </c>
      <c r="N5" s="52" t="s">
        <v>4</v>
      </c>
      <c r="O5" s="52" t="s">
        <v>5</v>
      </c>
      <c r="P5" s="52" t="s">
        <v>6</v>
      </c>
      <c r="Q5" s="52" t="s">
        <v>7</v>
      </c>
      <c r="R5" s="52" t="s">
        <v>8</v>
      </c>
      <c r="S5" s="52" t="s">
        <v>9</v>
      </c>
      <c r="T5" s="52" t="s">
        <v>10</v>
      </c>
      <c r="U5" s="52" t="s">
        <v>11</v>
      </c>
      <c r="V5" s="52" t="s">
        <v>12</v>
      </c>
      <c r="W5" s="52" t="s">
        <v>13</v>
      </c>
      <c r="X5" s="52" t="s">
        <v>14</v>
      </c>
      <c r="Y5" s="52" t="s">
        <v>15</v>
      </c>
      <c r="Z5" s="52" t="s">
        <v>15</v>
      </c>
      <c r="AA5" s="52" t="s">
        <v>15</v>
      </c>
      <c r="AB5" s="52" t="s">
        <v>15</v>
      </c>
      <c r="AC5" s="53" t="s">
        <v>15</v>
      </c>
      <c r="AD5" s="12"/>
      <c r="AE5" s="13"/>
      <c r="AF5" s="14"/>
      <c r="AG5" s="14"/>
      <c r="AH5" s="14"/>
    </row>
    <row r="6" spans="3:34" s="9" customFormat="1" ht="21" x14ac:dyDescent="0.15">
      <c r="C6" s="8"/>
      <c r="D6" s="8"/>
      <c r="E6" s="8"/>
      <c r="F6" s="8"/>
      <c r="G6" s="8"/>
      <c r="H6" s="8"/>
      <c r="I6" s="8"/>
      <c r="J6" s="10"/>
      <c r="K6" s="44" t="s">
        <v>16</v>
      </c>
      <c r="L6" s="54" t="s">
        <v>17</v>
      </c>
      <c r="M6" s="55" t="s">
        <v>18</v>
      </c>
      <c r="N6" s="55" t="s">
        <v>19</v>
      </c>
      <c r="O6" s="55" t="s">
        <v>20</v>
      </c>
      <c r="P6" s="55" t="s">
        <v>21</v>
      </c>
      <c r="Q6" s="55" t="s">
        <v>22</v>
      </c>
      <c r="R6" s="55" t="s">
        <v>23</v>
      </c>
      <c r="S6" s="55" t="s">
        <v>24</v>
      </c>
      <c r="T6" s="55" t="s">
        <v>25</v>
      </c>
      <c r="U6" s="55" t="s">
        <v>26</v>
      </c>
      <c r="V6" s="55" t="s">
        <v>16</v>
      </c>
      <c r="W6" s="55" t="s">
        <v>27</v>
      </c>
      <c r="X6" s="55" t="s">
        <v>28</v>
      </c>
      <c r="Y6" s="55" t="s">
        <v>29</v>
      </c>
      <c r="Z6" s="55" t="s">
        <v>30</v>
      </c>
      <c r="AA6" s="55" t="s">
        <v>31</v>
      </c>
      <c r="AB6" s="55" t="s">
        <v>2</v>
      </c>
      <c r="AC6" s="56" t="s">
        <v>32</v>
      </c>
      <c r="AD6" s="12"/>
      <c r="AF6" s="15"/>
      <c r="AG6" s="15"/>
      <c r="AH6" s="15"/>
    </row>
    <row r="7" spans="3:34" s="9" customFormat="1" ht="10.5" x14ac:dyDescent="0.15">
      <c r="C7" s="8"/>
      <c r="D7" s="8"/>
      <c r="E7" s="8"/>
      <c r="F7" s="8"/>
      <c r="G7" s="8"/>
      <c r="H7" s="8"/>
      <c r="I7" s="8"/>
      <c r="J7" s="10"/>
      <c r="K7" s="44" t="s">
        <v>6</v>
      </c>
      <c r="L7" s="54" t="s">
        <v>33</v>
      </c>
      <c r="M7" s="55" t="s">
        <v>34</v>
      </c>
      <c r="N7" s="55" t="s">
        <v>35</v>
      </c>
      <c r="O7" s="55" t="s">
        <v>36</v>
      </c>
      <c r="P7" s="55" t="s">
        <v>37</v>
      </c>
      <c r="Q7" s="55" t="s">
        <v>38</v>
      </c>
      <c r="R7" s="55" t="s">
        <v>1</v>
      </c>
      <c r="S7" s="55" t="s">
        <v>17</v>
      </c>
      <c r="T7" s="55" t="s">
        <v>18</v>
      </c>
      <c r="U7" s="55" t="s">
        <v>15</v>
      </c>
      <c r="V7" s="55" t="s">
        <v>15</v>
      </c>
      <c r="W7" s="55" t="s">
        <v>15</v>
      </c>
      <c r="X7" s="55" t="s">
        <v>15</v>
      </c>
      <c r="Y7" s="55" t="s">
        <v>15</v>
      </c>
      <c r="Z7" s="55" t="s">
        <v>15</v>
      </c>
      <c r="AA7" s="55" t="s">
        <v>15</v>
      </c>
      <c r="AB7" s="55" t="s">
        <v>15</v>
      </c>
      <c r="AC7" s="56" t="s">
        <v>15</v>
      </c>
      <c r="AD7" s="12"/>
      <c r="AF7" s="15"/>
      <c r="AG7" s="15"/>
      <c r="AH7" s="15"/>
    </row>
    <row r="8" spans="3:34" s="9" customFormat="1" ht="10.5" x14ac:dyDescent="0.15">
      <c r="C8" s="8"/>
      <c r="D8" s="8"/>
      <c r="E8" s="8"/>
      <c r="F8" s="8"/>
      <c r="G8" s="8"/>
      <c r="H8" s="8"/>
      <c r="I8" s="8"/>
      <c r="J8" s="10"/>
      <c r="K8" s="44" t="s">
        <v>39</v>
      </c>
      <c r="L8" s="54" t="s">
        <v>38</v>
      </c>
      <c r="M8" s="55" t="s">
        <v>1</v>
      </c>
      <c r="N8" s="55" t="s">
        <v>17</v>
      </c>
      <c r="O8" s="55" t="s">
        <v>18</v>
      </c>
      <c r="P8" s="55" t="s">
        <v>20</v>
      </c>
      <c r="Q8" s="55" t="s">
        <v>22</v>
      </c>
      <c r="R8" s="55" t="s">
        <v>23</v>
      </c>
      <c r="S8" s="55" t="s">
        <v>25</v>
      </c>
      <c r="T8" s="55" t="s">
        <v>16</v>
      </c>
      <c r="U8" s="55" t="s">
        <v>15</v>
      </c>
      <c r="V8" s="55" t="s">
        <v>15</v>
      </c>
      <c r="W8" s="55" t="s">
        <v>15</v>
      </c>
      <c r="X8" s="55" t="s">
        <v>15</v>
      </c>
      <c r="Y8" s="55" t="s">
        <v>15</v>
      </c>
      <c r="Z8" s="55" t="s">
        <v>15</v>
      </c>
      <c r="AA8" s="55" t="s">
        <v>15</v>
      </c>
      <c r="AB8" s="55" t="s">
        <v>15</v>
      </c>
      <c r="AC8" s="56" t="s">
        <v>15</v>
      </c>
      <c r="AD8" s="16">
        <f>SUBTOTAL(9,AD10:AD70)</f>
        <v>1924</v>
      </c>
      <c r="AF8" s="15"/>
      <c r="AG8" s="17"/>
      <c r="AH8" s="17"/>
    </row>
    <row r="9" spans="3:34" s="18" customFormat="1" ht="20.100000000000001" customHeight="1" x14ac:dyDescent="0.15">
      <c r="C9" s="42" t="s">
        <v>40</v>
      </c>
      <c r="D9" s="42" t="s">
        <v>41</v>
      </c>
      <c r="E9" s="43" t="s">
        <v>42</v>
      </c>
      <c r="F9" s="42" t="s">
        <v>43</v>
      </c>
      <c r="G9" s="42" t="s">
        <v>44</v>
      </c>
      <c r="H9" s="43" t="s">
        <v>45</v>
      </c>
      <c r="I9" s="43" t="s">
        <v>46</v>
      </c>
      <c r="J9" s="43" t="s">
        <v>47</v>
      </c>
      <c r="K9" s="44" t="s">
        <v>48</v>
      </c>
      <c r="L9" s="45" t="s">
        <v>22</v>
      </c>
      <c r="M9" s="46" t="s">
        <v>23</v>
      </c>
      <c r="N9" s="46" t="s">
        <v>25</v>
      </c>
      <c r="O9" s="46" t="s">
        <v>16</v>
      </c>
      <c r="P9" s="46" t="s">
        <v>28</v>
      </c>
      <c r="Q9" s="46" t="s">
        <v>30</v>
      </c>
      <c r="R9" s="46" t="s">
        <v>31</v>
      </c>
      <c r="S9" s="46" t="s">
        <v>2</v>
      </c>
      <c r="T9" s="46" t="s">
        <v>3</v>
      </c>
      <c r="U9" s="46" t="s">
        <v>4</v>
      </c>
      <c r="V9" s="46" t="s">
        <v>6</v>
      </c>
      <c r="W9" s="46" t="s">
        <v>7</v>
      </c>
      <c r="X9" s="46" t="s">
        <v>9</v>
      </c>
      <c r="Y9" s="46" t="s">
        <v>11</v>
      </c>
      <c r="Z9" s="46" t="s">
        <v>12</v>
      </c>
      <c r="AA9" s="46" t="s">
        <v>14</v>
      </c>
      <c r="AB9" s="46" t="s">
        <v>39</v>
      </c>
      <c r="AC9" s="47" t="s">
        <v>15</v>
      </c>
      <c r="AD9" s="48" t="s">
        <v>49</v>
      </c>
      <c r="AE9" s="49" t="s">
        <v>50</v>
      </c>
      <c r="AF9" s="50"/>
      <c r="AG9" s="50" t="s">
        <v>51</v>
      </c>
      <c r="AH9" s="50" t="s">
        <v>52</v>
      </c>
    </row>
    <row r="10" spans="3:34" s="28" customFormat="1" ht="140.1" customHeight="1" x14ac:dyDescent="0.25">
      <c r="C10" s="19" t="s">
        <v>53</v>
      </c>
      <c r="D10" s="20" t="s">
        <v>54</v>
      </c>
      <c r="E10" s="20" t="s">
        <v>55</v>
      </c>
      <c r="F10" s="20" t="s">
        <v>56</v>
      </c>
      <c r="G10" s="20" t="s">
        <v>57</v>
      </c>
      <c r="H10" s="20" t="s">
        <v>58</v>
      </c>
      <c r="I10" s="20" t="s">
        <v>59</v>
      </c>
      <c r="J10" s="21" t="s">
        <v>60</v>
      </c>
      <c r="K10" s="57" t="s">
        <v>6</v>
      </c>
      <c r="L10" s="22"/>
      <c r="M10" s="23"/>
      <c r="N10" s="23">
        <v>6</v>
      </c>
      <c r="O10" s="23">
        <v>8</v>
      </c>
      <c r="P10" s="23">
        <v>8</v>
      </c>
      <c r="Q10" s="23">
        <v>6</v>
      </c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4"/>
      <c r="AD10" s="25">
        <f t="shared" ref="AD10:AD30" si="0">SUM(L10:AC10)</f>
        <v>28</v>
      </c>
      <c r="AE10" s="26"/>
      <c r="AF10" s="27"/>
      <c r="AG10" s="27">
        <v>77</v>
      </c>
      <c r="AH10" s="27">
        <v>30.8</v>
      </c>
    </row>
    <row r="11" spans="3:34" s="28" customFormat="1" ht="140.1" customHeight="1" x14ac:dyDescent="0.25">
      <c r="C11" s="19" t="s">
        <v>61</v>
      </c>
      <c r="D11" s="20" t="s">
        <v>54</v>
      </c>
      <c r="E11" s="20" t="s">
        <v>55</v>
      </c>
      <c r="F11" s="20" t="s">
        <v>62</v>
      </c>
      <c r="G11" s="20" t="s">
        <v>63</v>
      </c>
      <c r="H11" s="20" t="s">
        <v>64</v>
      </c>
      <c r="I11" s="20" t="s">
        <v>65</v>
      </c>
      <c r="J11" s="21" t="s">
        <v>60</v>
      </c>
      <c r="K11" s="58" t="s">
        <v>6</v>
      </c>
      <c r="L11" s="29"/>
      <c r="M11" s="30"/>
      <c r="N11" s="30">
        <v>7</v>
      </c>
      <c r="O11" s="30">
        <v>8</v>
      </c>
      <c r="P11" s="30">
        <v>8</v>
      </c>
      <c r="Q11" s="30">
        <v>6</v>
      </c>
      <c r="R11" s="3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1"/>
      <c r="AD11" s="25">
        <f t="shared" si="0"/>
        <v>29</v>
      </c>
      <c r="AE11" s="26"/>
      <c r="AF11" s="27"/>
      <c r="AG11" s="27">
        <v>77</v>
      </c>
      <c r="AH11" s="27">
        <v>30.8</v>
      </c>
    </row>
    <row r="12" spans="3:34" s="28" customFormat="1" ht="140.1" customHeight="1" x14ac:dyDescent="0.25">
      <c r="C12" s="19" t="s">
        <v>66</v>
      </c>
      <c r="D12" s="20" t="s">
        <v>54</v>
      </c>
      <c r="E12" s="20" t="s">
        <v>67</v>
      </c>
      <c r="F12" s="20" t="s">
        <v>68</v>
      </c>
      <c r="G12" s="20" t="s">
        <v>69</v>
      </c>
      <c r="H12" s="20" t="s">
        <v>70</v>
      </c>
      <c r="I12" s="20" t="s">
        <v>71</v>
      </c>
      <c r="J12" s="21" t="s">
        <v>60</v>
      </c>
      <c r="K12" s="58" t="s">
        <v>16</v>
      </c>
      <c r="L12" s="29"/>
      <c r="M12" s="30"/>
      <c r="N12" s="30"/>
      <c r="O12" s="30"/>
      <c r="P12" s="30"/>
      <c r="Q12" s="30"/>
      <c r="R12" s="30"/>
      <c r="S12" s="30"/>
      <c r="T12" s="30">
        <v>1</v>
      </c>
      <c r="U12" s="30"/>
      <c r="V12" s="30">
        <v>5</v>
      </c>
      <c r="W12" s="30"/>
      <c r="X12" s="30"/>
      <c r="Y12" s="30"/>
      <c r="Z12" s="30"/>
      <c r="AA12" s="30">
        <v>1</v>
      </c>
      <c r="AB12" s="30"/>
      <c r="AC12" s="31"/>
      <c r="AD12" s="25">
        <f t="shared" si="0"/>
        <v>7</v>
      </c>
      <c r="AE12" s="26"/>
      <c r="AF12" s="27"/>
      <c r="AG12" s="27">
        <v>36</v>
      </c>
      <c r="AH12" s="27">
        <v>14.4</v>
      </c>
    </row>
    <row r="13" spans="3:34" s="28" customFormat="1" ht="140.1" customHeight="1" x14ac:dyDescent="0.25">
      <c r="C13" s="19" t="s">
        <v>72</v>
      </c>
      <c r="D13" s="20" t="s">
        <v>54</v>
      </c>
      <c r="E13" s="20" t="s">
        <v>55</v>
      </c>
      <c r="F13" s="20" t="s">
        <v>73</v>
      </c>
      <c r="G13" s="20" t="s">
        <v>74</v>
      </c>
      <c r="H13" s="20" t="s">
        <v>75</v>
      </c>
      <c r="I13" s="20" t="s">
        <v>76</v>
      </c>
      <c r="J13" s="21" t="s">
        <v>60</v>
      </c>
      <c r="K13" s="58" t="s">
        <v>16</v>
      </c>
      <c r="L13" s="29"/>
      <c r="M13" s="30"/>
      <c r="N13" s="30"/>
      <c r="O13" s="30"/>
      <c r="P13" s="30"/>
      <c r="Q13" s="30"/>
      <c r="R13" s="30"/>
      <c r="S13" s="30"/>
      <c r="T13" s="30">
        <v>1</v>
      </c>
      <c r="U13" s="30"/>
      <c r="V13" s="30">
        <v>3</v>
      </c>
      <c r="W13" s="30"/>
      <c r="X13" s="30">
        <v>6</v>
      </c>
      <c r="Y13" s="30"/>
      <c r="Z13" s="30">
        <v>2</v>
      </c>
      <c r="AA13" s="30">
        <v>2</v>
      </c>
      <c r="AB13" s="30">
        <v>2</v>
      </c>
      <c r="AC13" s="31"/>
      <c r="AD13" s="25">
        <f t="shared" si="0"/>
        <v>16</v>
      </c>
      <c r="AE13" s="26"/>
      <c r="AF13" s="27"/>
      <c r="AG13" s="27">
        <v>142</v>
      </c>
      <c r="AH13" s="27">
        <v>56.8</v>
      </c>
    </row>
    <row r="14" spans="3:34" s="28" customFormat="1" ht="140.1" customHeight="1" x14ac:dyDescent="0.25">
      <c r="C14" s="19" t="s">
        <v>77</v>
      </c>
      <c r="D14" s="20" t="s">
        <v>54</v>
      </c>
      <c r="E14" s="20" t="s">
        <v>67</v>
      </c>
      <c r="F14" s="20" t="s">
        <v>78</v>
      </c>
      <c r="G14" s="20" t="s">
        <v>79</v>
      </c>
      <c r="H14" s="20" t="s">
        <v>80</v>
      </c>
      <c r="I14" s="20" t="s">
        <v>81</v>
      </c>
      <c r="J14" s="21" t="s">
        <v>60</v>
      </c>
      <c r="K14" s="58" t="s">
        <v>48</v>
      </c>
      <c r="L14" s="29"/>
      <c r="M14" s="30"/>
      <c r="N14" s="30"/>
      <c r="O14" s="30"/>
      <c r="P14" s="30"/>
      <c r="Q14" s="30"/>
      <c r="R14" s="30"/>
      <c r="S14" s="30"/>
      <c r="T14" s="30">
        <v>4</v>
      </c>
      <c r="U14" s="30"/>
      <c r="V14" s="30">
        <v>1</v>
      </c>
      <c r="W14" s="30"/>
      <c r="X14" s="30"/>
      <c r="Y14" s="30"/>
      <c r="Z14" s="30"/>
      <c r="AA14" s="30"/>
      <c r="AB14" s="30"/>
      <c r="AC14" s="31"/>
      <c r="AD14" s="25">
        <f t="shared" si="0"/>
        <v>5</v>
      </c>
      <c r="AE14" s="26"/>
      <c r="AF14" s="27"/>
      <c r="AG14" s="27">
        <v>136</v>
      </c>
      <c r="AH14" s="27">
        <v>54.4</v>
      </c>
    </row>
    <row r="15" spans="3:34" s="28" customFormat="1" ht="140.1" customHeight="1" x14ac:dyDescent="0.25">
      <c r="C15" s="19" t="s">
        <v>82</v>
      </c>
      <c r="D15" s="20" t="s">
        <v>54</v>
      </c>
      <c r="E15" s="20" t="s">
        <v>67</v>
      </c>
      <c r="F15" s="20" t="s">
        <v>83</v>
      </c>
      <c r="G15" s="20" t="s">
        <v>79</v>
      </c>
      <c r="H15" s="20" t="s">
        <v>84</v>
      </c>
      <c r="I15" s="20" t="s">
        <v>81</v>
      </c>
      <c r="J15" s="21" t="s">
        <v>60</v>
      </c>
      <c r="K15" s="58" t="s">
        <v>48</v>
      </c>
      <c r="L15" s="29"/>
      <c r="M15" s="30"/>
      <c r="N15" s="30"/>
      <c r="O15" s="30"/>
      <c r="P15" s="30"/>
      <c r="Q15" s="30"/>
      <c r="R15" s="30"/>
      <c r="S15" s="30"/>
      <c r="T15" s="30">
        <v>1</v>
      </c>
      <c r="U15" s="30"/>
      <c r="V15" s="30">
        <v>2</v>
      </c>
      <c r="W15" s="30"/>
      <c r="X15" s="30"/>
      <c r="Y15" s="30"/>
      <c r="Z15" s="30">
        <v>3</v>
      </c>
      <c r="AA15" s="30"/>
      <c r="AB15" s="30"/>
      <c r="AC15" s="31"/>
      <c r="AD15" s="25">
        <f t="shared" si="0"/>
        <v>6</v>
      </c>
      <c r="AE15" s="26"/>
      <c r="AF15" s="27"/>
      <c r="AG15" s="27">
        <v>100</v>
      </c>
      <c r="AH15" s="27">
        <v>40</v>
      </c>
    </row>
    <row r="16" spans="3:34" s="28" customFormat="1" ht="140.1" customHeight="1" x14ac:dyDescent="0.25">
      <c r="C16" s="19" t="s">
        <v>85</v>
      </c>
      <c r="D16" s="20" t="s">
        <v>54</v>
      </c>
      <c r="E16" s="20" t="s">
        <v>55</v>
      </c>
      <c r="F16" s="20" t="s">
        <v>86</v>
      </c>
      <c r="G16" s="20" t="s">
        <v>87</v>
      </c>
      <c r="H16" s="20" t="s">
        <v>88</v>
      </c>
      <c r="I16" s="20" t="s">
        <v>89</v>
      </c>
      <c r="J16" s="21" t="s">
        <v>60</v>
      </c>
      <c r="K16" s="58" t="s">
        <v>16</v>
      </c>
      <c r="L16" s="29"/>
      <c r="M16" s="30"/>
      <c r="N16" s="30"/>
      <c r="O16" s="30"/>
      <c r="P16" s="30"/>
      <c r="Q16" s="30"/>
      <c r="R16" s="30"/>
      <c r="S16" s="30"/>
      <c r="T16" s="30">
        <v>1</v>
      </c>
      <c r="U16" s="30"/>
      <c r="V16" s="30">
        <v>4</v>
      </c>
      <c r="W16" s="30"/>
      <c r="X16" s="30">
        <v>4</v>
      </c>
      <c r="Y16" s="30"/>
      <c r="Z16" s="30">
        <v>1</v>
      </c>
      <c r="AA16" s="30">
        <v>4</v>
      </c>
      <c r="AB16" s="30">
        <v>11</v>
      </c>
      <c r="AC16" s="31"/>
      <c r="AD16" s="25">
        <f t="shared" si="0"/>
        <v>25</v>
      </c>
      <c r="AE16" s="26"/>
      <c r="AF16" s="27"/>
      <c r="AG16" s="27">
        <v>83</v>
      </c>
      <c r="AH16" s="27">
        <v>33.200000000000003</v>
      </c>
    </row>
    <row r="17" spans="3:34" s="28" customFormat="1" ht="140.1" customHeight="1" x14ac:dyDescent="0.25">
      <c r="C17" s="19" t="s">
        <v>90</v>
      </c>
      <c r="D17" s="20" t="s">
        <v>54</v>
      </c>
      <c r="E17" s="20" t="s">
        <v>55</v>
      </c>
      <c r="F17" s="20" t="s">
        <v>91</v>
      </c>
      <c r="G17" s="20" t="s">
        <v>92</v>
      </c>
      <c r="H17" s="20" t="s">
        <v>93</v>
      </c>
      <c r="I17" s="20" t="s">
        <v>94</v>
      </c>
      <c r="J17" s="21" t="s">
        <v>60</v>
      </c>
      <c r="K17" s="58" t="s">
        <v>16</v>
      </c>
      <c r="L17" s="29"/>
      <c r="M17" s="30"/>
      <c r="N17" s="30"/>
      <c r="O17" s="30"/>
      <c r="P17" s="30"/>
      <c r="Q17" s="30"/>
      <c r="R17" s="30"/>
      <c r="S17" s="30"/>
      <c r="T17" s="30">
        <v>2</v>
      </c>
      <c r="U17" s="30"/>
      <c r="V17" s="30">
        <v>2</v>
      </c>
      <c r="W17" s="30"/>
      <c r="X17" s="30">
        <v>3</v>
      </c>
      <c r="Y17" s="30"/>
      <c r="Z17" s="30">
        <v>2</v>
      </c>
      <c r="AA17" s="30">
        <v>2</v>
      </c>
      <c r="AB17" s="30">
        <v>4</v>
      </c>
      <c r="AC17" s="31"/>
      <c r="AD17" s="25">
        <f t="shared" si="0"/>
        <v>15</v>
      </c>
      <c r="AE17" s="26"/>
      <c r="AF17" s="27"/>
      <c r="AG17" s="27">
        <v>142</v>
      </c>
      <c r="AH17" s="27">
        <v>56.8</v>
      </c>
    </row>
    <row r="18" spans="3:34" s="28" customFormat="1" ht="140.1" customHeight="1" x14ac:dyDescent="0.25">
      <c r="C18" s="19" t="s">
        <v>90</v>
      </c>
      <c r="D18" s="20" t="s">
        <v>54</v>
      </c>
      <c r="E18" s="20" t="s">
        <v>55</v>
      </c>
      <c r="F18" s="20" t="s">
        <v>91</v>
      </c>
      <c r="G18" s="20" t="s">
        <v>92</v>
      </c>
      <c r="H18" s="20" t="s">
        <v>93</v>
      </c>
      <c r="I18" s="20" t="s">
        <v>76</v>
      </c>
      <c r="J18" s="21" t="s">
        <v>60</v>
      </c>
      <c r="K18" s="58" t="s">
        <v>16</v>
      </c>
      <c r="L18" s="29"/>
      <c r="M18" s="30"/>
      <c r="N18" s="30"/>
      <c r="O18" s="30"/>
      <c r="P18" s="30"/>
      <c r="Q18" s="30"/>
      <c r="R18" s="30"/>
      <c r="S18" s="30"/>
      <c r="T18" s="30">
        <v>1</v>
      </c>
      <c r="U18" s="30"/>
      <c r="V18" s="30">
        <v>3</v>
      </c>
      <c r="W18" s="30"/>
      <c r="X18" s="30">
        <v>2</v>
      </c>
      <c r="Y18" s="30"/>
      <c r="Z18" s="30">
        <v>3</v>
      </c>
      <c r="AA18" s="30">
        <v>1</v>
      </c>
      <c r="AB18" s="30">
        <v>2</v>
      </c>
      <c r="AC18" s="31"/>
      <c r="AD18" s="25">
        <f t="shared" si="0"/>
        <v>12</v>
      </c>
      <c r="AE18" s="26"/>
      <c r="AF18" s="27"/>
      <c r="AG18" s="27">
        <v>142</v>
      </c>
      <c r="AH18" s="27">
        <v>56.8</v>
      </c>
    </row>
    <row r="19" spans="3:34" s="28" customFormat="1" ht="140.1" customHeight="1" x14ac:dyDescent="0.25">
      <c r="C19" s="19" t="s">
        <v>95</v>
      </c>
      <c r="D19" s="20" t="s">
        <v>54</v>
      </c>
      <c r="E19" s="20" t="s">
        <v>67</v>
      </c>
      <c r="F19" s="20" t="s">
        <v>96</v>
      </c>
      <c r="G19" s="20" t="s">
        <v>87</v>
      </c>
      <c r="H19" s="20" t="s">
        <v>97</v>
      </c>
      <c r="I19" s="20" t="s">
        <v>98</v>
      </c>
      <c r="J19" s="21" t="s">
        <v>60</v>
      </c>
      <c r="K19" s="58" t="s">
        <v>16</v>
      </c>
      <c r="L19" s="29"/>
      <c r="M19" s="30"/>
      <c r="N19" s="30"/>
      <c r="O19" s="30"/>
      <c r="P19" s="30"/>
      <c r="Q19" s="30"/>
      <c r="R19" s="30"/>
      <c r="S19" s="30"/>
      <c r="T19" s="30">
        <v>3</v>
      </c>
      <c r="U19" s="30"/>
      <c r="V19" s="30">
        <v>4</v>
      </c>
      <c r="W19" s="30"/>
      <c r="X19" s="30">
        <v>1</v>
      </c>
      <c r="Y19" s="30"/>
      <c r="Z19" s="30">
        <v>4</v>
      </c>
      <c r="AA19" s="30">
        <v>3</v>
      </c>
      <c r="AB19" s="30"/>
      <c r="AC19" s="31"/>
      <c r="AD19" s="25">
        <f t="shared" si="0"/>
        <v>15</v>
      </c>
      <c r="AE19" s="26"/>
      <c r="AF19" s="27"/>
      <c r="AG19" s="27">
        <v>100</v>
      </c>
      <c r="AH19" s="27">
        <v>40</v>
      </c>
    </row>
    <row r="20" spans="3:34" s="28" customFormat="1" ht="140.1" customHeight="1" x14ac:dyDescent="0.25">
      <c r="C20" s="19" t="s">
        <v>99</v>
      </c>
      <c r="D20" s="20" t="s">
        <v>54</v>
      </c>
      <c r="E20" s="20" t="s">
        <v>67</v>
      </c>
      <c r="F20" s="20" t="s">
        <v>100</v>
      </c>
      <c r="G20" s="20" t="s">
        <v>87</v>
      </c>
      <c r="H20" s="20" t="s">
        <v>101</v>
      </c>
      <c r="I20" s="20" t="s">
        <v>102</v>
      </c>
      <c r="J20" s="21" t="s">
        <v>60</v>
      </c>
      <c r="K20" s="58" t="s">
        <v>16</v>
      </c>
      <c r="L20" s="29"/>
      <c r="M20" s="30"/>
      <c r="N20" s="30"/>
      <c r="O20" s="30"/>
      <c r="P20" s="30"/>
      <c r="Q20" s="30"/>
      <c r="R20" s="30"/>
      <c r="S20" s="30"/>
      <c r="T20" s="30">
        <v>5</v>
      </c>
      <c r="U20" s="30"/>
      <c r="V20" s="30">
        <v>5</v>
      </c>
      <c r="W20" s="30"/>
      <c r="X20" s="30">
        <v>9</v>
      </c>
      <c r="Y20" s="30"/>
      <c r="Z20" s="30">
        <v>9</v>
      </c>
      <c r="AA20" s="30">
        <v>7</v>
      </c>
      <c r="AB20" s="30">
        <v>8</v>
      </c>
      <c r="AC20" s="31"/>
      <c r="AD20" s="25">
        <f t="shared" si="0"/>
        <v>43</v>
      </c>
      <c r="AE20" s="26"/>
      <c r="AF20" s="27"/>
      <c r="AG20" s="27">
        <v>112</v>
      </c>
      <c r="AH20" s="27">
        <v>44.8</v>
      </c>
    </row>
    <row r="21" spans="3:34" s="28" customFormat="1" ht="140.1" customHeight="1" x14ac:dyDescent="0.25">
      <c r="C21" s="19" t="s">
        <v>103</v>
      </c>
      <c r="D21" s="20" t="s">
        <v>54</v>
      </c>
      <c r="E21" s="20" t="s">
        <v>67</v>
      </c>
      <c r="F21" s="20" t="s">
        <v>104</v>
      </c>
      <c r="G21" s="20" t="s">
        <v>87</v>
      </c>
      <c r="H21" s="20" t="s">
        <v>105</v>
      </c>
      <c r="I21" s="20" t="s">
        <v>102</v>
      </c>
      <c r="J21" s="21" t="s">
        <v>60</v>
      </c>
      <c r="K21" s="58" t="s">
        <v>48</v>
      </c>
      <c r="L21" s="29"/>
      <c r="M21" s="30"/>
      <c r="N21" s="30"/>
      <c r="O21" s="30"/>
      <c r="P21" s="30"/>
      <c r="Q21" s="30"/>
      <c r="R21" s="30"/>
      <c r="S21" s="30"/>
      <c r="T21" s="30">
        <v>1</v>
      </c>
      <c r="U21" s="30">
        <v>3</v>
      </c>
      <c r="V21" s="30">
        <v>1</v>
      </c>
      <c r="W21" s="30">
        <v>2</v>
      </c>
      <c r="X21" s="30">
        <v>3</v>
      </c>
      <c r="Y21" s="30">
        <v>2</v>
      </c>
      <c r="Z21" s="30">
        <v>4</v>
      </c>
      <c r="AA21" s="30"/>
      <c r="AB21" s="30"/>
      <c r="AC21" s="31"/>
      <c r="AD21" s="25">
        <f t="shared" si="0"/>
        <v>16</v>
      </c>
      <c r="AE21" s="26"/>
      <c r="AF21" s="27"/>
      <c r="AG21" s="27">
        <v>118</v>
      </c>
      <c r="AH21" s="27">
        <v>47.2</v>
      </c>
    </row>
    <row r="22" spans="3:34" s="28" customFormat="1" ht="140.1" customHeight="1" x14ac:dyDescent="0.25">
      <c r="C22" s="19" t="s">
        <v>61</v>
      </c>
      <c r="D22" s="20" t="s">
        <v>54</v>
      </c>
      <c r="E22" s="20" t="s">
        <v>55</v>
      </c>
      <c r="F22" s="20" t="s">
        <v>62</v>
      </c>
      <c r="G22" s="20" t="s">
        <v>63</v>
      </c>
      <c r="H22" s="20" t="s">
        <v>64</v>
      </c>
      <c r="I22" s="20" t="s">
        <v>65</v>
      </c>
      <c r="J22" s="21" t="s">
        <v>60</v>
      </c>
      <c r="K22" s="58" t="s">
        <v>6</v>
      </c>
      <c r="L22" s="29"/>
      <c r="M22" s="30"/>
      <c r="N22" s="30"/>
      <c r="O22" s="30">
        <v>2</v>
      </c>
      <c r="P22" s="30">
        <v>1</v>
      </c>
      <c r="Q22" s="30">
        <v>1</v>
      </c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1"/>
      <c r="AD22" s="25">
        <f t="shared" si="0"/>
        <v>4</v>
      </c>
      <c r="AE22" s="26"/>
      <c r="AF22" s="27"/>
      <c r="AG22" s="27">
        <v>77</v>
      </c>
      <c r="AH22" s="27">
        <v>30.8</v>
      </c>
    </row>
    <row r="23" spans="3:34" s="28" customFormat="1" ht="140.1" customHeight="1" x14ac:dyDescent="0.25">
      <c r="C23" s="19" t="s">
        <v>106</v>
      </c>
      <c r="D23" s="20" t="s">
        <v>54</v>
      </c>
      <c r="E23" s="20" t="s">
        <v>67</v>
      </c>
      <c r="F23" s="20" t="s">
        <v>107</v>
      </c>
      <c r="G23" s="20" t="s">
        <v>108</v>
      </c>
      <c r="H23" s="20" t="s">
        <v>109</v>
      </c>
      <c r="I23" s="20" t="s">
        <v>59</v>
      </c>
      <c r="J23" s="21" t="s">
        <v>60</v>
      </c>
      <c r="K23" s="58" t="s">
        <v>6</v>
      </c>
      <c r="L23" s="29"/>
      <c r="M23" s="30"/>
      <c r="N23" s="30">
        <v>1</v>
      </c>
      <c r="O23" s="30">
        <v>1</v>
      </c>
      <c r="P23" s="30">
        <v>2</v>
      </c>
      <c r="Q23" s="30">
        <v>4</v>
      </c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1"/>
      <c r="AD23" s="25">
        <f t="shared" si="0"/>
        <v>8</v>
      </c>
      <c r="AE23" s="26"/>
      <c r="AF23" s="27"/>
      <c r="AG23" s="27">
        <v>77</v>
      </c>
      <c r="AH23" s="27">
        <v>30.8</v>
      </c>
    </row>
    <row r="24" spans="3:34" s="28" customFormat="1" ht="140.1" customHeight="1" x14ac:dyDescent="0.25">
      <c r="C24" s="19" t="s">
        <v>110</v>
      </c>
      <c r="D24" s="20" t="s">
        <v>54</v>
      </c>
      <c r="E24" s="20" t="s">
        <v>67</v>
      </c>
      <c r="F24" s="20" t="s">
        <v>111</v>
      </c>
      <c r="G24" s="20" t="s">
        <v>79</v>
      </c>
      <c r="H24" s="20" t="s">
        <v>112</v>
      </c>
      <c r="I24" s="20" t="s">
        <v>81</v>
      </c>
      <c r="J24" s="21" t="s">
        <v>60</v>
      </c>
      <c r="K24" s="58" t="s">
        <v>16</v>
      </c>
      <c r="L24" s="29"/>
      <c r="M24" s="30"/>
      <c r="N24" s="30"/>
      <c r="O24" s="30"/>
      <c r="P24" s="30"/>
      <c r="Q24" s="30"/>
      <c r="R24" s="30"/>
      <c r="S24" s="30"/>
      <c r="T24" s="30">
        <v>1</v>
      </c>
      <c r="U24" s="30"/>
      <c r="V24" s="30">
        <v>1</v>
      </c>
      <c r="W24" s="30"/>
      <c r="X24" s="30"/>
      <c r="Y24" s="30"/>
      <c r="Z24" s="30"/>
      <c r="AA24" s="30">
        <v>6</v>
      </c>
      <c r="AB24" s="30">
        <v>2</v>
      </c>
      <c r="AC24" s="31"/>
      <c r="AD24" s="25">
        <f t="shared" si="0"/>
        <v>10</v>
      </c>
      <c r="AE24" s="26"/>
      <c r="AF24" s="27"/>
      <c r="AG24" s="27">
        <v>130</v>
      </c>
      <c r="AH24" s="27">
        <v>52</v>
      </c>
    </row>
    <row r="25" spans="3:34" s="28" customFormat="1" ht="140.1" customHeight="1" x14ac:dyDescent="0.25">
      <c r="C25" s="19" t="s">
        <v>113</v>
      </c>
      <c r="D25" s="20" t="s">
        <v>54</v>
      </c>
      <c r="E25" s="20" t="s">
        <v>55</v>
      </c>
      <c r="F25" s="20" t="s">
        <v>114</v>
      </c>
      <c r="G25" s="20" t="s">
        <v>74</v>
      </c>
      <c r="H25" s="20" t="s">
        <v>115</v>
      </c>
      <c r="I25" s="20" t="s">
        <v>76</v>
      </c>
      <c r="J25" s="21" t="s">
        <v>60</v>
      </c>
      <c r="K25" s="58" t="s">
        <v>48</v>
      </c>
      <c r="L25" s="29"/>
      <c r="M25" s="30"/>
      <c r="N25" s="30"/>
      <c r="O25" s="30"/>
      <c r="P25" s="30"/>
      <c r="Q25" s="30"/>
      <c r="R25" s="30"/>
      <c r="S25" s="30"/>
      <c r="T25" s="30">
        <v>1</v>
      </c>
      <c r="U25" s="30"/>
      <c r="V25" s="30"/>
      <c r="W25" s="30">
        <v>2</v>
      </c>
      <c r="X25" s="30"/>
      <c r="Y25" s="30"/>
      <c r="Z25" s="30"/>
      <c r="AA25" s="30">
        <v>1</v>
      </c>
      <c r="AB25" s="30"/>
      <c r="AC25" s="31"/>
      <c r="AD25" s="25">
        <f t="shared" si="0"/>
        <v>4</v>
      </c>
      <c r="AE25" s="26"/>
      <c r="AF25" s="27"/>
      <c r="AG25" s="27">
        <v>153</v>
      </c>
      <c r="AH25" s="27">
        <v>61.2</v>
      </c>
    </row>
    <row r="26" spans="3:34" s="28" customFormat="1" ht="140.1" customHeight="1" x14ac:dyDescent="0.25">
      <c r="C26" s="19" t="s">
        <v>116</v>
      </c>
      <c r="D26" s="20" t="s">
        <v>54</v>
      </c>
      <c r="E26" s="20" t="s">
        <v>55</v>
      </c>
      <c r="F26" s="20" t="s">
        <v>117</v>
      </c>
      <c r="G26" s="20" t="s">
        <v>79</v>
      </c>
      <c r="H26" s="20" t="s">
        <v>118</v>
      </c>
      <c r="I26" s="20" t="s">
        <v>76</v>
      </c>
      <c r="J26" s="21" t="s">
        <v>60</v>
      </c>
      <c r="K26" s="58" t="s">
        <v>48</v>
      </c>
      <c r="L26" s="29"/>
      <c r="M26" s="30"/>
      <c r="N26" s="30"/>
      <c r="O26" s="30"/>
      <c r="P26" s="30"/>
      <c r="Q26" s="30"/>
      <c r="R26" s="30"/>
      <c r="S26" s="30"/>
      <c r="T26" s="30">
        <v>1</v>
      </c>
      <c r="U26" s="30"/>
      <c r="V26" s="30"/>
      <c r="W26" s="30"/>
      <c r="X26" s="30"/>
      <c r="Y26" s="30"/>
      <c r="Z26" s="30"/>
      <c r="AA26" s="30">
        <v>3</v>
      </c>
      <c r="AB26" s="30"/>
      <c r="AC26" s="31"/>
      <c r="AD26" s="25">
        <f t="shared" si="0"/>
        <v>4</v>
      </c>
      <c r="AE26" s="26"/>
      <c r="AF26" s="27"/>
      <c r="AG26" s="27">
        <v>118</v>
      </c>
      <c r="AH26" s="27">
        <v>47.2</v>
      </c>
    </row>
    <row r="27" spans="3:34" s="28" customFormat="1" ht="140.1" customHeight="1" x14ac:dyDescent="0.25">
      <c r="C27" s="19" t="s">
        <v>119</v>
      </c>
      <c r="D27" s="20" t="s">
        <v>54</v>
      </c>
      <c r="E27" s="20" t="s">
        <v>55</v>
      </c>
      <c r="F27" s="20" t="s">
        <v>120</v>
      </c>
      <c r="G27" s="20" t="s">
        <v>63</v>
      </c>
      <c r="H27" s="20" t="s">
        <v>121</v>
      </c>
      <c r="I27" s="20" t="s">
        <v>65</v>
      </c>
      <c r="J27" s="21" t="s">
        <v>60</v>
      </c>
      <c r="K27" s="58" t="s">
        <v>48</v>
      </c>
      <c r="L27" s="29"/>
      <c r="M27" s="30"/>
      <c r="N27" s="30"/>
      <c r="O27" s="30"/>
      <c r="P27" s="30"/>
      <c r="Q27" s="30"/>
      <c r="R27" s="30"/>
      <c r="S27" s="30"/>
      <c r="T27" s="30">
        <v>1</v>
      </c>
      <c r="U27" s="30">
        <v>3</v>
      </c>
      <c r="V27" s="30">
        <v>2</v>
      </c>
      <c r="W27" s="30"/>
      <c r="X27" s="30"/>
      <c r="Y27" s="30"/>
      <c r="Z27" s="30">
        <v>2</v>
      </c>
      <c r="AA27" s="30">
        <v>3</v>
      </c>
      <c r="AB27" s="30"/>
      <c r="AC27" s="31"/>
      <c r="AD27" s="25">
        <f t="shared" si="0"/>
        <v>11</v>
      </c>
      <c r="AE27" s="26"/>
      <c r="AF27" s="27"/>
      <c r="AG27" s="27">
        <v>112</v>
      </c>
      <c r="AH27" s="27">
        <v>44.8</v>
      </c>
    </row>
    <row r="28" spans="3:34" s="28" customFormat="1" ht="140.1" customHeight="1" x14ac:dyDescent="0.25">
      <c r="C28" s="19" t="s">
        <v>77</v>
      </c>
      <c r="D28" s="20" t="s">
        <v>54</v>
      </c>
      <c r="E28" s="20" t="s">
        <v>67</v>
      </c>
      <c r="F28" s="20" t="s">
        <v>78</v>
      </c>
      <c r="G28" s="20" t="s">
        <v>79</v>
      </c>
      <c r="H28" s="20" t="s">
        <v>80</v>
      </c>
      <c r="I28" s="20" t="s">
        <v>81</v>
      </c>
      <c r="J28" s="21" t="s">
        <v>60</v>
      </c>
      <c r="K28" s="58" t="s">
        <v>48</v>
      </c>
      <c r="L28" s="29"/>
      <c r="M28" s="30"/>
      <c r="N28" s="30"/>
      <c r="O28" s="30"/>
      <c r="P28" s="30"/>
      <c r="Q28" s="30"/>
      <c r="R28" s="30"/>
      <c r="S28" s="30"/>
      <c r="T28" s="30">
        <v>1</v>
      </c>
      <c r="U28" s="30">
        <v>1</v>
      </c>
      <c r="V28" s="30"/>
      <c r="W28" s="30">
        <v>1</v>
      </c>
      <c r="X28" s="30">
        <v>3</v>
      </c>
      <c r="Y28" s="30">
        <v>2</v>
      </c>
      <c r="Z28" s="30">
        <v>2</v>
      </c>
      <c r="AA28" s="30">
        <v>3</v>
      </c>
      <c r="AB28" s="30"/>
      <c r="AC28" s="31"/>
      <c r="AD28" s="25">
        <f t="shared" si="0"/>
        <v>13</v>
      </c>
      <c r="AE28" s="26"/>
      <c r="AF28" s="27"/>
      <c r="AG28" s="27">
        <v>136</v>
      </c>
      <c r="AH28" s="27">
        <v>54.4</v>
      </c>
    </row>
    <row r="29" spans="3:34" s="28" customFormat="1" ht="140.1" customHeight="1" x14ac:dyDescent="0.25">
      <c r="C29" s="19" t="s">
        <v>82</v>
      </c>
      <c r="D29" s="20" t="s">
        <v>54</v>
      </c>
      <c r="E29" s="20" t="s">
        <v>67</v>
      </c>
      <c r="F29" s="20" t="s">
        <v>83</v>
      </c>
      <c r="G29" s="20" t="s">
        <v>79</v>
      </c>
      <c r="H29" s="20" t="s">
        <v>84</v>
      </c>
      <c r="I29" s="20" t="s">
        <v>81</v>
      </c>
      <c r="J29" s="21" t="s">
        <v>60</v>
      </c>
      <c r="K29" s="58" t="s">
        <v>48</v>
      </c>
      <c r="L29" s="29"/>
      <c r="M29" s="30"/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>
        <v>1</v>
      </c>
      <c r="Z29" s="30">
        <v>3</v>
      </c>
      <c r="AA29" s="30">
        <v>2</v>
      </c>
      <c r="AB29" s="30"/>
      <c r="AC29" s="31"/>
      <c r="AD29" s="25">
        <f t="shared" si="0"/>
        <v>6</v>
      </c>
      <c r="AE29" s="26"/>
      <c r="AF29" s="27"/>
      <c r="AG29" s="27">
        <v>100</v>
      </c>
      <c r="AH29" s="27">
        <v>40</v>
      </c>
    </row>
    <row r="30" spans="3:34" s="28" customFormat="1" ht="140.1" customHeight="1" x14ac:dyDescent="0.25">
      <c r="C30" s="19" t="s">
        <v>90</v>
      </c>
      <c r="D30" s="20" t="s">
        <v>54</v>
      </c>
      <c r="E30" s="20" t="s">
        <v>55</v>
      </c>
      <c r="F30" s="20" t="s">
        <v>91</v>
      </c>
      <c r="G30" s="20" t="s">
        <v>92</v>
      </c>
      <c r="H30" s="20" t="s">
        <v>93</v>
      </c>
      <c r="I30" s="20" t="s">
        <v>94</v>
      </c>
      <c r="J30" s="21" t="s">
        <v>60</v>
      </c>
      <c r="K30" s="58" t="s">
        <v>16</v>
      </c>
      <c r="L30" s="29"/>
      <c r="M30" s="30"/>
      <c r="N30" s="30"/>
      <c r="O30" s="30"/>
      <c r="P30" s="30"/>
      <c r="Q30" s="30"/>
      <c r="R30" s="30"/>
      <c r="S30" s="30"/>
      <c r="T30" s="30"/>
      <c r="U30" s="30"/>
      <c r="V30" s="30">
        <v>2</v>
      </c>
      <c r="W30" s="30"/>
      <c r="X30" s="30">
        <v>1</v>
      </c>
      <c r="Y30" s="30"/>
      <c r="Z30" s="30">
        <v>2</v>
      </c>
      <c r="AA30" s="30"/>
      <c r="AB30" s="30">
        <v>2</v>
      </c>
      <c r="AC30" s="31"/>
      <c r="AD30" s="25">
        <f t="shared" si="0"/>
        <v>7</v>
      </c>
      <c r="AE30" s="26"/>
      <c r="AF30" s="27"/>
      <c r="AG30" s="27">
        <v>142</v>
      </c>
      <c r="AH30" s="27">
        <v>56.8</v>
      </c>
    </row>
    <row r="31" spans="3:34" s="28" customFormat="1" ht="140.1" customHeight="1" x14ac:dyDescent="0.25">
      <c r="C31" s="19" t="s">
        <v>122</v>
      </c>
      <c r="D31" s="20" t="s">
        <v>54</v>
      </c>
      <c r="E31" s="20" t="s">
        <v>55</v>
      </c>
      <c r="F31" s="20" t="s">
        <v>123</v>
      </c>
      <c r="G31" s="20" t="s">
        <v>74</v>
      </c>
      <c r="H31" s="20" t="s">
        <v>124</v>
      </c>
      <c r="I31" s="20" t="s">
        <v>125</v>
      </c>
      <c r="J31" s="21" t="s">
        <v>60</v>
      </c>
      <c r="K31" s="58" t="s">
        <v>16</v>
      </c>
      <c r="L31" s="29"/>
      <c r="M31" s="30"/>
      <c r="N31" s="30"/>
      <c r="O31" s="30"/>
      <c r="P31" s="30"/>
      <c r="Q31" s="30"/>
      <c r="R31" s="30"/>
      <c r="S31" s="30"/>
      <c r="T31" s="30">
        <v>4</v>
      </c>
      <c r="U31" s="30"/>
      <c r="V31" s="30">
        <v>8</v>
      </c>
      <c r="W31" s="30"/>
      <c r="X31" s="30">
        <v>2</v>
      </c>
      <c r="Y31" s="30"/>
      <c r="Z31" s="30">
        <v>8</v>
      </c>
      <c r="AA31" s="30">
        <v>3</v>
      </c>
      <c r="AB31" s="30"/>
      <c r="AC31" s="31"/>
      <c r="AD31" s="25">
        <f t="shared" ref="AD31:AD70" si="1">SUM(L31:AC31)</f>
        <v>25</v>
      </c>
      <c r="AE31" s="26"/>
      <c r="AF31" s="27"/>
      <c r="AG31" s="27">
        <v>95</v>
      </c>
      <c r="AH31" s="27">
        <v>38</v>
      </c>
    </row>
    <row r="32" spans="3:34" s="28" customFormat="1" ht="140.1" customHeight="1" x14ac:dyDescent="0.25">
      <c r="C32" s="19" t="s">
        <v>95</v>
      </c>
      <c r="D32" s="20" t="s">
        <v>54</v>
      </c>
      <c r="E32" s="20" t="s">
        <v>67</v>
      </c>
      <c r="F32" s="20" t="s">
        <v>96</v>
      </c>
      <c r="G32" s="20" t="s">
        <v>87</v>
      </c>
      <c r="H32" s="20" t="s">
        <v>97</v>
      </c>
      <c r="I32" s="20" t="s">
        <v>126</v>
      </c>
      <c r="J32" s="21" t="s">
        <v>60</v>
      </c>
      <c r="K32" s="58" t="s">
        <v>16</v>
      </c>
      <c r="L32" s="29"/>
      <c r="M32" s="30"/>
      <c r="N32" s="30"/>
      <c r="O32" s="30"/>
      <c r="P32" s="30"/>
      <c r="Q32" s="30"/>
      <c r="R32" s="30"/>
      <c r="S32" s="30"/>
      <c r="T32" s="30">
        <v>2</v>
      </c>
      <c r="U32" s="30"/>
      <c r="V32" s="30">
        <v>2</v>
      </c>
      <c r="W32" s="30"/>
      <c r="X32" s="30"/>
      <c r="Y32" s="30"/>
      <c r="Z32" s="30"/>
      <c r="AA32" s="30"/>
      <c r="AB32" s="30">
        <v>1</v>
      </c>
      <c r="AC32" s="31"/>
      <c r="AD32" s="25">
        <f t="shared" si="1"/>
        <v>5</v>
      </c>
      <c r="AE32" s="26"/>
      <c r="AF32" s="27"/>
      <c r="AG32" s="27">
        <v>100</v>
      </c>
      <c r="AH32" s="27">
        <v>40</v>
      </c>
    </row>
    <row r="33" spans="3:34" s="28" customFormat="1" ht="140.1" customHeight="1" x14ac:dyDescent="0.25">
      <c r="C33" s="19" t="s">
        <v>127</v>
      </c>
      <c r="D33" s="20" t="s">
        <v>54</v>
      </c>
      <c r="E33" s="20" t="s">
        <v>67</v>
      </c>
      <c r="F33" s="20" t="s">
        <v>128</v>
      </c>
      <c r="G33" s="20" t="s">
        <v>87</v>
      </c>
      <c r="H33" s="20" t="s">
        <v>129</v>
      </c>
      <c r="I33" s="20" t="s">
        <v>126</v>
      </c>
      <c r="J33" s="21" t="s">
        <v>60</v>
      </c>
      <c r="K33" s="58" t="s">
        <v>48</v>
      </c>
      <c r="L33" s="29"/>
      <c r="M33" s="30"/>
      <c r="N33" s="30"/>
      <c r="O33" s="30"/>
      <c r="P33" s="30"/>
      <c r="Q33" s="30"/>
      <c r="R33" s="30"/>
      <c r="S33" s="30"/>
      <c r="T33" s="30">
        <v>1</v>
      </c>
      <c r="U33" s="30"/>
      <c r="V33" s="30">
        <v>2</v>
      </c>
      <c r="W33" s="30">
        <v>1</v>
      </c>
      <c r="X33" s="30">
        <v>3</v>
      </c>
      <c r="Y33" s="30">
        <v>3</v>
      </c>
      <c r="Z33" s="30">
        <v>6</v>
      </c>
      <c r="AA33" s="30">
        <v>4</v>
      </c>
      <c r="AB33" s="30"/>
      <c r="AC33" s="31"/>
      <c r="AD33" s="25">
        <f t="shared" si="1"/>
        <v>20</v>
      </c>
      <c r="AE33" s="26"/>
      <c r="AF33" s="27"/>
      <c r="AG33" s="27">
        <v>112</v>
      </c>
      <c r="AH33" s="27">
        <v>44.8</v>
      </c>
    </row>
    <row r="34" spans="3:34" s="28" customFormat="1" ht="140.1" customHeight="1" x14ac:dyDescent="0.25">
      <c r="C34" s="19" t="s">
        <v>127</v>
      </c>
      <c r="D34" s="20" t="s">
        <v>54</v>
      </c>
      <c r="E34" s="20" t="s">
        <v>67</v>
      </c>
      <c r="F34" s="20" t="s">
        <v>128</v>
      </c>
      <c r="G34" s="20" t="s">
        <v>87</v>
      </c>
      <c r="H34" s="20" t="s">
        <v>129</v>
      </c>
      <c r="I34" s="20" t="s">
        <v>98</v>
      </c>
      <c r="J34" s="21" t="s">
        <v>60</v>
      </c>
      <c r="K34" s="58" t="s">
        <v>48</v>
      </c>
      <c r="L34" s="29"/>
      <c r="M34" s="30"/>
      <c r="N34" s="30"/>
      <c r="O34" s="30"/>
      <c r="P34" s="30"/>
      <c r="Q34" s="30"/>
      <c r="R34" s="30"/>
      <c r="S34" s="30"/>
      <c r="T34" s="30">
        <v>1</v>
      </c>
      <c r="U34" s="30">
        <v>1</v>
      </c>
      <c r="V34" s="30"/>
      <c r="W34" s="30"/>
      <c r="X34" s="30"/>
      <c r="Y34" s="30">
        <v>1</v>
      </c>
      <c r="Z34" s="30">
        <v>2</v>
      </c>
      <c r="AA34" s="30">
        <v>4</v>
      </c>
      <c r="AB34" s="30"/>
      <c r="AC34" s="31"/>
      <c r="AD34" s="25">
        <f t="shared" si="1"/>
        <v>9</v>
      </c>
      <c r="AE34" s="26"/>
      <c r="AF34" s="27"/>
      <c r="AG34" s="27">
        <v>112</v>
      </c>
      <c r="AH34" s="27">
        <v>44.8</v>
      </c>
    </row>
    <row r="35" spans="3:34" s="28" customFormat="1" ht="140.1" customHeight="1" x14ac:dyDescent="0.25">
      <c r="C35" s="19" t="s">
        <v>99</v>
      </c>
      <c r="D35" s="20" t="s">
        <v>54</v>
      </c>
      <c r="E35" s="20" t="s">
        <v>67</v>
      </c>
      <c r="F35" s="20" t="s">
        <v>100</v>
      </c>
      <c r="G35" s="20" t="s">
        <v>87</v>
      </c>
      <c r="H35" s="20" t="s">
        <v>101</v>
      </c>
      <c r="I35" s="20" t="s">
        <v>102</v>
      </c>
      <c r="J35" s="21" t="s">
        <v>60</v>
      </c>
      <c r="K35" s="58" t="s">
        <v>16</v>
      </c>
      <c r="L35" s="29"/>
      <c r="M35" s="30"/>
      <c r="N35" s="30"/>
      <c r="O35" s="30"/>
      <c r="P35" s="30"/>
      <c r="Q35" s="30"/>
      <c r="R35" s="30"/>
      <c r="S35" s="30"/>
      <c r="T35" s="30">
        <v>1</v>
      </c>
      <c r="U35" s="30"/>
      <c r="V35" s="30">
        <v>2</v>
      </c>
      <c r="W35" s="30"/>
      <c r="X35" s="30">
        <v>3</v>
      </c>
      <c r="Y35" s="30"/>
      <c r="Z35" s="30"/>
      <c r="AA35" s="30">
        <v>1</v>
      </c>
      <c r="AB35" s="30">
        <v>1</v>
      </c>
      <c r="AC35" s="31"/>
      <c r="AD35" s="25">
        <f t="shared" si="1"/>
        <v>8</v>
      </c>
      <c r="AE35" s="26"/>
      <c r="AF35" s="27"/>
      <c r="AG35" s="27">
        <v>112</v>
      </c>
      <c r="AH35" s="27">
        <v>44.8</v>
      </c>
    </row>
    <row r="36" spans="3:34" s="28" customFormat="1" ht="140.1" customHeight="1" x14ac:dyDescent="0.25">
      <c r="C36" s="19" t="s">
        <v>103</v>
      </c>
      <c r="D36" s="20" t="s">
        <v>54</v>
      </c>
      <c r="E36" s="20" t="s">
        <v>67</v>
      </c>
      <c r="F36" s="20" t="s">
        <v>104</v>
      </c>
      <c r="G36" s="20" t="s">
        <v>87</v>
      </c>
      <c r="H36" s="20" t="s">
        <v>105</v>
      </c>
      <c r="I36" s="20" t="s">
        <v>102</v>
      </c>
      <c r="J36" s="21" t="s">
        <v>60</v>
      </c>
      <c r="K36" s="58" t="s">
        <v>48</v>
      </c>
      <c r="L36" s="29"/>
      <c r="M36" s="30"/>
      <c r="N36" s="30"/>
      <c r="O36" s="30"/>
      <c r="P36" s="30"/>
      <c r="Q36" s="30"/>
      <c r="R36" s="30"/>
      <c r="S36" s="30"/>
      <c r="T36" s="30"/>
      <c r="U36" s="30">
        <v>1</v>
      </c>
      <c r="V36" s="30"/>
      <c r="W36" s="30"/>
      <c r="X36" s="30"/>
      <c r="Y36" s="30">
        <v>2</v>
      </c>
      <c r="Z36" s="30">
        <v>1</v>
      </c>
      <c r="AA36" s="30">
        <v>2</v>
      </c>
      <c r="AB36" s="30"/>
      <c r="AC36" s="31"/>
      <c r="AD36" s="25">
        <f t="shared" si="1"/>
        <v>6</v>
      </c>
      <c r="AE36" s="26"/>
      <c r="AF36" s="27"/>
      <c r="AG36" s="27">
        <v>118</v>
      </c>
      <c r="AH36" s="27">
        <v>47.2</v>
      </c>
    </row>
    <row r="37" spans="3:34" s="28" customFormat="1" ht="155.1" customHeight="1" x14ac:dyDescent="0.25">
      <c r="C37" s="19" t="s">
        <v>130</v>
      </c>
      <c r="D37" s="20" t="s">
        <v>54</v>
      </c>
      <c r="E37" s="20" t="s">
        <v>67</v>
      </c>
      <c r="F37" s="20" t="s">
        <v>131</v>
      </c>
      <c r="G37" s="20" t="s">
        <v>132</v>
      </c>
      <c r="H37" s="20" t="s">
        <v>133</v>
      </c>
      <c r="I37" s="20" t="s">
        <v>134</v>
      </c>
      <c r="J37" s="21" t="s">
        <v>135</v>
      </c>
      <c r="K37" s="58" t="s">
        <v>16</v>
      </c>
      <c r="L37" s="29"/>
      <c r="M37" s="30"/>
      <c r="N37" s="30"/>
      <c r="O37" s="30"/>
      <c r="P37" s="30"/>
      <c r="Q37" s="30"/>
      <c r="R37" s="30"/>
      <c r="S37" s="30"/>
      <c r="T37" s="30">
        <v>5</v>
      </c>
      <c r="U37" s="30"/>
      <c r="V37" s="30">
        <v>3</v>
      </c>
      <c r="W37" s="30"/>
      <c r="X37" s="30">
        <v>7</v>
      </c>
      <c r="Y37" s="30"/>
      <c r="Z37" s="30">
        <v>2</v>
      </c>
      <c r="AA37" s="30">
        <v>2</v>
      </c>
      <c r="AB37" s="30"/>
      <c r="AC37" s="31"/>
      <c r="AD37" s="25">
        <f t="shared" si="1"/>
        <v>19</v>
      </c>
      <c r="AE37" s="26"/>
      <c r="AF37" s="27"/>
      <c r="AG37" s="27">
        <v>95</v>
      </c>
      <c r="AH37" s="27">
        <v>38</v>
      </c>
    </row>
    <row r="38" spans="3:34" s="28" customFormat="1" ht="155.1" customHeight="1" x14ac:dyDescent="0.25">
      <c r="C38" s="19" t="s">
        <v>130</v>
      </c>
      <c r="D38" s="20" t="s">
        <v>54</v>
      </c>
      <c r="E38" s="20" t="s">
        <v>67</v>
      </c>
      <c r="F38" s="20" t="s">
        <v>131</v>
      </c>
      <c r="G38" s="20" t="s">
        <v>132</v>
      </c>
      <c r="H38" s="20" t="s">
        <v>133</v>
      </c>
      <c r="I38" s="20" t="s">
        <v>136</v>
      </c>
      <c r="J38" s="21" t="s">
        <v>135</v>
      </c>
      <c r="K38" s="58" t="s">
        <v>16</v>
      </c>
      <c r="L38" s="29"/>
      <c r="M38" s="30"/>
      <c r="N38" s="30"/>
      <c r="O38" s="30"/>
      <c r="P38" s="30"/>
      <c r="Q38" s="30"/>
      <c r="R38" s="30"/>
      <c r="S38" s="30"/>
      <c r="T38" s="30">
        <v>2</v>
      </c>
      <c r="U38" s="30"/>
      <c r="V38" s="30">
        <v>1</v>
      </c>
      <c r="W38" s="30"/>
      <c r="X38" s="30">
        <v>15</v>
      </c>
      <c r="Y38" s="30"/>
      <c r="Z38" s="30">
        <v>10</v>
      </c>
      <c r="AA38" s="30">
        <v>10</v>
      </c>
      <c r="AB38" s="30">
        <v>5</v>
      </c>
      <c r="AC38" s="31"/>
      <c r="AD38" s="25">
        <f t="shared" si="1"/>
        <v>43</v>
      </c>
      <c r="AE38" s="26"/>
      <c r="AF38" s="27"/>
      <c r="AG38" s="27">
        <v>95</v>
      </c>
      <c r="AH38" s="27">
        <v>38</v>
      </c>
    </row>
    <row r="39" spans="3:34" s="28" customFormat="1" ht="155.1" customHeight="1" x14ac:dyDescent="0.25">
      <c r="C39" s="19" t="s">
        <v>137</v>
      </c>
      <c r="D39" s="20" t="s">
        <v>54</v>
      </c>
      <c r="E39" s="20" t="s">
        <v>67</v>
      </c>
      <c r="F39" s="20" t="s">
        <v>138</v>
      </c>
      <c r="G39" s="20" t="s">
        <v>132</v>
      </c>
      <c r="H39" s="20" t="s">
        <v>139</v>
      </c>
      <c r="I39" s="20" t="s">
        <v>136</v>
      </c>
      <c r="J39" s="21" t="s">
        <v>135</v>
      </c>
      <c r="K39" s="58" t="s">
        <v>48</v>
      </c>
      <c r="L39" s="29"/>
      <c r="M39" s="30"/>
      <c r="N39" s="30"/>
      <c r="O39" s="30"/>
      <c r="P39" s="30"/>
      <c r="Q39" s="30"/>
      <c r="R39" s="30"/>
      <c r="S39" s="30"/>
      <c r="T39" s="30">
        <v>1</v>
      </c>
      <c r="U39" s="30">
        <v>1</v>
      </c>
      <c r="V39" s="30">
        <v>6</v>
      </c>
      <c r="W39" s="30"/>
      <c r="X39" s="30">
        <v>12</v>
      </c>
      <c r="Y39" s="30">
        <v>2</v>
      </c>
      <c r="Z39" s="30">
        <v>19</v>
      </c>
      <c r="AA39" s="30">
        <v>3</v>
      </c>
      <c r="AB39" s="30">
        <v>3</v>
      </c>
      <c r="AC39" s="31"/>
      <c r="AD39" s="25">
        <f t="shared" si="1"/>
        <v>47</v>
      </c>
      <c r="AE39" s="26"/>
      <c r="AF39" s="27"/>
      <c r="AG39" s="27">
        <v>100</v>
      </c>
      <c r="AH39" s="27">
        <v>40</v>
      </c>
    </row>
    <row r="40" spans="3:34" s="28" customFormat="1" ht="155.1" customHeight="1" x14ac:dyDescent="0.25">
      <c r="C40" s="19" t="s">
        <v>140</v>
      </c>
      <c r="D40" s="20" t="s">
        <v>54</v>
      </c>
      <c r="E40" s="20" t="s">
        <v>67</v>
      </c>
      <c r="F40" s="20" t="s">
        <v>141</v>
      </c>
      <c r="G40" s="20" t="s">
        <v>142</v>
      </c>
      <c r="H40" s="20" t="s">
        <v>143</v>
      </c>
      <c r="I40" s="20" t="s">
        <v>144</v>
      </c>
      <c r="J40" s="21" t="s">
        <v>135</v>
      </c>
      <c r="K40" s="58" t="s">
        <v>48</v>
      </c>
      <c r="L40" s="29"/>
      <c r="M40" s="30"/>
      <c r="N40" s="30"/>
      <c r="O40" s="30"/>
      <c r="P40" s="30"/>
      <c r="Q40" s="30"/>
      <c r="R40" s="30"/>
      <c r="S40" s="30"/>
      <c r="T40" s="30">
        <v>2</v>
      </c>
      <c r="U40" s="30">
        <v>1</v>
      </c>
      <c r="V40" s="30">
        <v>9</v>
      </c>
      <c r="W40" s="30"/>
      <c r="X40" s="30"/>
      <c r="Y40" s="30"/>
      <c r="Z40" s="30"/>
      <c r="AA40" s="30"/>
      <c r="AB40" s="30"/>
      <c r="AC40" s="31"/>
      <c r="AD40" s="25">
        <f t="shared" si="1"/>
        <v>12</v>
      </c>
      <c r="AE40" s="26"/>
      <c r="AF40" s="27"/>
      <c r="AG40" s="27">
        <v>136</v>
      </c>
      <c r="AH40" s="27">
        <v>54.4</v>
      </c>
    </row>
    <row r="41" spans="3:34" s="28" customFormat="1" ht="155.1" customHeight="1" x14ac:dyDescent="0.25">
      <c r="C41" s="19" t="s">
        <v>145</v>
      </c>
      <c r="D41" s="20" t="s">
        <v>54</v>
      </c>
      <c r="E41" s="20" t="s">
        <v>67</v>
      </c>
      <c r="F41" s="20" t="s">
        <v>146</v>
      </c>
      <c r="G41" s="20" t="s">
        <v>142</v>
      </c>
      <c r="H41" s="20" t="s">
        <v>147</v>
      </c>
      <c r="I41" s="20" t="s">
        <v>144</v>
      </c>
      <c r="J41" s="21" t="s">
        <v>135</v>
      </c>
      <c r="K41" s="58" t="s">
        <v>16</v>
      </c>
      <c r="L41" s="29"/>
      <c r="M41" s="30"/>
      <c r="N41" s="30"/>
      <c r="O41" s="30"/>
      <c r="P41" s="30"/>
      <c r="Q41" s="30"/>
      <c r="R41" s="30"/>
      <c r="S41" s="30"/>
      <c r="T41" s="30"/>
      <c r="U41" s="30"/>
      <c r="V41" s="30"/>
      <c r="W41" s="30"/>
      <c r="X41" s="30"/>
      <c r="Y41" s="30"/>
      <c r="Z41" s="30"/>
      <c r="AA41" s="30"/>
      <c r="AB41" s="30">
        <v>5</v>
      </c>
      <c r="AC41" s="31"/>
      <c r="AD41" s="25">
        <f t="shared" si="1"/>
        <v>5</v>
      </c>
      <c r="AE41" s="26"/>
      <c r="AF41" s="27"/>
      <c r="AG41" s="27">
        <v>130</v>
      </c>
      <c r="AH41" s="27">
        <v>52</v>
      </c>
    </row>
    <row r="42" spans="3:34" s="28" customFormat="1" ht="155.1" customHeight="1" x14ac:dyDescent="0.25">
      <c r="C42" s="19" t="s">
        <v>148</v>
      </c>
      <c r="D42" s="20" t="s">
        <v>54</v>
      </c>
      <c r="E42" s="20" t="s">
        <v>55</v>
      </c>
      <c r="F42" s="20" t="s">
        <v>149</v>
      </c>
      <c r="G42" s="20" t="s">
        <v>150</v>
      </c>
      <c r="H42" s="20" t="s">
        <v>151</v>
      </c>
      <c r="I42" s="20" t="s">
        <v>144</v>
      </c>
      <c r="J42" s="21" t="s">
        <v>135</v>
      </c>
      <c r="K42" s="58" t="s">
        <v>48</v>
      </c>
      <c r="L42" s="29"/>
      <c r="M42" s="30"/>
      <c r="N42" s="30"/>
      <c r="O42" s="30"/>
      <c r="P42" s="30"/>
      <c r="Q42" s="30"/>
      <c r="R42" s="30"/>
      <c r="S42" s="30"/>
      <c r="T42" s="30"/>
      <c r="U42" s="30"/>
      <c r="V42" s="30">
        <v>1</v>
      </c>
      <c r="W42" s="30"/>
      <c r="X42" s="30">
        <v>2</v>
      </c>
      <c r="Y42" s="30">
        <v>1</v>
      </c>
      <c r="Z42" s="30"/>
      <c r="AA42" s="30">
        <v>2</v>
      </c>
      <c r="AB42" s="30"/>
      <c r="AC42" s="31"/>
      <c r="AD42" s="25">
        <f t="shared" si="1"/>
        <v>6</v>
      </c>
      <c r="AE42" s="26"/>
      <c r="AF42" s="27"/>
      <c r="AG42" s="27">
        <v>118</v>
      </c>
      <c r="AH42" s="27">
        <v>47.2</v>
      </c>
    </row>
    <row r="43" spans="3:34" s="28" customFormat="1" ht="155.1" customHeight="1" x14ac:dyDescent="0.25">
      <c r="C43" s="19" t="s">
        <v>152</v>
      </c>
      <c r="D43" s="20" t="s">
        <v>54</v>
      </c>
      <c r="E43" s="20" t="s">
        <v>55</v>
      </c>
      <c r="F43" s="20" t="s">
        <v>153</v>
      </c>
      <c r="G43" s="20" t="s">
        <v>154</v>
      </c>
      <c r="H43" s="20" t="s">
        <v>155</v>
      </c>
      <c r="I43" s="20" t="s">
        <v>144</v>
      </c>
      <c r="J43" s="21" t="s">
        <v>135</v>
      </c>
      <c r="K43" s="58" t="s">
        <v>16</v>
      </c>
      <c r="L43" s="29"/>
      <c r="M43" s="30"/>
      <c r="N43" s="30"/>
      <c r="O43" s="30"/>
      <c r="P43" s="30"/>
      <c r="Q43" s="30"/>
      <c r="R43" s="30"/>
      <c r="S43" s="30"/>
      <c r="T43" s="30">
        <v>3</v>
      </c>
      <c r="U43" s="30"/>
      <c r="V43" s="30">
        <v>6</v>
      </c>
      <c r="W43" s="30"/>
      <c r="X43" s="30">
        <v>9</v>
      </c>
      <c r="Y43" s="30"/>
      <c r="Z43" s="30">
        <v>2</v>
      </c>
      <c r="AA43" s="30">
        <v>8</v>
      </c>
      <c r="AB43" s="30">
        <v>6</v>
      </c>
      <c r="AC43" s="31"/>
      <c r="AD43" s="25">
        <f t="shared" si="1"/>
        <v>34</v>
      </c>
      <c r="AE43" s="26"/>
      <c r="AF43" s="27"/>
      <c r="AG43" s="27">
        <v>248</v>
      </c>
      <c r="AH43" s="27">
        <v>99.2</v>
      </c>
    </row>
    <row r="44" spans="3:34" s="28" customFormat="1" ht="155.1" customHeight="1" x14ac:dyDescent="0.25">
      <c r="C44" s="19" t="s">
        <v>156</v>
      </c>
      <c r="D44" s="20" t="s">
        <v>54</v>
      </c>
      <c r="E44" s="20" t="s">
        <v>55</v>
      </c>
      <c r="F44" s="20" t="s">
        <v>157</v>
      </c>
      <c r="G44" s="20" t="s">
        <v>158</v>
      </c>
      <c r="H44" s="20" t="s">
        <v>159</v>
      </c>
      <c r="I44" s="20" t="s">
        <v>160</v>
      </c>
      <c r="J44" s="21" t="s">
        <v>135</v>
      </c>
      <c r="K44" s="58" t="s">
        <v>16</v>
      </c>
      <c r="L44" s="29"/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>
        <v>7</v>
      </c>
      <c r="Y44" s="30"/>
      <c r="Z44" s="30">
        <v>6</v>
      </c>
      <c r="AA44" s="30">
        <v>1</v>
      </c>
      <c r="AB44" s="30">
        <v>20</v>
      </c>
      <c r="AC44" s="31"/>
      <c r="AD44" s="25">
        <f t="shared" si="1"/>
        <v>34</v>
      </c>
      <c r="AE44" s="26"/>
      <c r="AF44" s="27"/>
      <c r="AG44" s="27">
        <v>248</v>
      </c>
      <c r="AH44" s="27">
        <v>99.2</v>
      </c>
    </row>
    <row r="45" spans="3:34" s="28" customFormat="1" ht="155.1" customHeight="1" x14ac:dyDescent="0.25">
      <c r="C45" s="19" t="s">
        <v>161</v>
      </c>
      <c r="D45" s="20" t="s">
        <v>54</v>
      </c>
      <c r="E45" s="20" t="s">
        <v>67</v>
      </c>
      <c r="F45" s="20" t="s">
        <v>162</v>
      </c>
      <c r="G45" s="20" t="s">
        <v>163</v>
      </c>
      <c r="H45" s="20" t="s">
        <v>164</v>
      </c>
      <c r="I45" s="20" t="s">
        <v>165</v>
      </c>
      <c r="J45" s="21" t="s">
        <v>135</v>
      </c>
      <c r="K45" s="58" t="s">
        <v>6</v>
      </c>
      <c r="L45" s="29"/>
      <c r="M45" s="30"/>
      <c r="N45" s="30">
        <v>1</v>
      </c>
      <c r="O45" s="30">
        <v>3</v>
      </c>
      <c r="P45" s="30">
        <v>3</v>
      </c>
      <c r="Q45" s="30">
        <v>4</v>
      </c>
      <c r="R45" s="30"/>
      <c r="S45" s="30"/>
      <c r="T45" s="30"/>
      <c r="U45" s="30"/>
      <c r="V45" s="30"/>
      <c r="W45" s="30"/>
      <c r="X45" s="30"/>
      <c r="Y45" s="30"/>
      <c r="Z45" s="30"/>
      <c r="AA45" s="30"/>
      <c r="AB45" s="30"/>
      <c r="AC45" s="31"/>
      <c r="AD45" s="25">
        <f t="shared" si="1"/>
        <v>11</v>
      </c>
      <c r="AE45" s="26"/>
      <c r="AF45" s="27"/>
      <c r="AG45" s="27">
        <v>77</v>
      </c>
      <c r="AH45" s="27">
        <v>30.8</v>
      </c>
    </row>
    <row r="46" spans="3:34" s="28" customFormat="1" ht="155.1" customHeight="1" x14ac:dyDescent="0.25">
      <c r="C46" s="19" t="s">
        <v>166</v>
      </c>
      <c r="D46" s="20" t="s">
        <v>54</v>
      </c>
      <c r="E46" s="20" t="s">
        <v>67</v>
      </c>
      <c r="F46" s="20" t="s">
        <v>167</v>
      </c>
      <c r="G46" s="20" t="s">
        <v>168</v>
      </c>
      <c r="H46" s="20" t="s">
        <v>169</v>
      </c>
      <c r="I46" s="20" t="s">
        <v>136</v>
      </c>
      <c r="J46" s="21" t="s">
        <v>135</v>
      </c>
      <c r="K46" s="58" t="s">
        <v>6</v>
      </c>
      <c r="L46" s="29"/>
      <c r="M46" s="30"/>
      <c r="N46" s="30">
        <v>11</v>
      </c>
      <c r="O46" s="30">
        <v>2</v>
      </c>
      <c r="P46" s="30"/>
      <c r="Q46" s="30"/>
      <c r="R46" s="30"/>
      <c r="S46" s="30"/>
      <c r="T46" s="30"/>
      <c r="U46" s="30"/>
      <c r="V46" s="30"/>
      <c r="W46" s="30"/>
      <c r="X46" s="30"/>
      <c r="Y46" s="30"/>
      <c r="Z46" s="30"/>
      <c r="AA46" s="30"/>
      <c r="AB46" s="30"/>
      <c r="AC46" s="31"/>
      <c r="AD46" s="25">
        <f t="shared" si="1"/>
        <v>13</v>
      </c>
      <c r="AE46" s="26"/>
      <c r="AF46" s="27"/>
      <c r="AG46" s="27">
        <v>77</v>
      </c>
      <c r="AH46" s="27">
        <v>30.8</v>
      </c>
    </row>
    <row r="47" spans="3:34" s="28" customFormat="1" ht="155.1" customHeight="1" x14ac:dyDescent="0.25">
      <c r="C47" s="19" t="s">
        <v>170</v>
      </c>
      <c r="D47" s="20" t="s">
        <v>171</v>
      </c>
      <c r="E47" s="20" t="s">
        <v>172</v>
      </c>
      <c r="F47" s="20" t="s">
        <v>173</v>
      </c>
      <c r="G47" s="20" t="s">
        <v>174</v>
      </c>
      <c r="H47" s="20" t="s">
        <v>175</v>
      </c>
      <c r="I47" s="20" t="s">
        <v>176</v>
      </c>
      <c r="J47" s="21" t="s">
        <v>60</v>
      </c>
      <c r="K47" s="58" t="s">
        <v>16</v>
      </c>
      <c r="L47" s="29"/>
      <c r="M47" s="30"/>
      <c r="N47" s="30"/>
      <c r="O47" s="30"/>
      <c r="P47" s="30"/>
      <c r="Q47" s="30"/>
      <c r="R47" s="30"/>
      <c r="S47" s="30"/>
      <c r="T47" s="30">
        <v>57</v>
      </c>
      <c r="U47" s="30"/>
      <c r="V47" s="30">
        <v>57</v>
      </c>
      <c r="W47" s="30"/>
      <c r="X47" s="30">
        <v>57</v>
      </c>
      <c r="Y47" s="30"/>
      <c r="Z47" s="30">
        <v>57</v>
      </c>
      <c r="AA47" s="30">
        <v>59</v>
      </c>
      <c r="AB47" s="30">
        <v>58</v>
      </c>
      <c r="AC47" s="31"/>
      <c r="AD47" s="25">
        <f t="shared" si="1"/>
        <v>345</v>
      </c>
      <c r="AE47" s="26"/>
      <c r="AF47" s="27"/>
      <c r="AG47" s="27">
        <v>130</v>
      </c>
      <c r="AH47" s="27">
        <v>52</v>
      </c>
    </row>
    <row r="48" spans="3:34" s="28" customFormat="1" ht="155.1" customHeight="1" x14ac:dyDescent="0.25">
      <c r="C48" s="19" t="s">
        <v>177</v>
      </c>
      <c r="D48" s="20" t="s">
        <v>171</v>
      </c>
      <c r="E48" s="20" t="s">
        <v>172</v>
      </c>
      <c r="F48" s="20" t="s">
        <v>178</v>
      </c>
      <c r="G48" s="20" t="s">
        <v>179</v>
      </c>
      <c r="H48" s="20" t="s">
        <v>180</v>
      </c>
      <c r="I48" s="20" t="s">
        <v>181</v>
      </c>
      <c r="J48" s="21" t="s">
        <v>60</v>
      </c>
      <c r="K48" s="58" t="s">
        <v>16</v>
      </c>
      <c r="L48" s="29"/>
      <c r="M48" s="30"/>
      <c r="N48" s="30"/>
      <c r="O48" s="30"/>
      <c r="P48" s="30"/>
      <c r="Q48" s="30"/>
      <c r="R48" s="30"/>
      <c r="S48" s="30"/>
      <c r="T48" s="30">
        <v>43</v>
      </c>
      <c r="U48" s="30"/>
      <c r="V48" s="30">
        <v>43</v>
      </c>
      <c r="W48" s="30"/>
      <c r="X48" s="30">
        <v>43</v>
      </c>
      <c r="Y48" s="30"/>
      <c r="Z48" s="30">
        <v>43</v>
      </c>
      <c r="AA48" s="30">
        <v>44</v>
      </c>
      <c r="AB48" s="30">
        <v>44</v>
      </c>
      <c r="AC48" s="31"/>
      <c r="AD48" s="25">
        <f t="shared" si="1"/>
        <v>260</v>
      </c>
      <c r="AE48" s="26"/>
      <c r="AF48" s="27"/>
      <c r="AG48" s="27">
        <v>136</v>
      </c>
      <c r="AH48" s="27">
        <v>54.4</v>
      </c>
    </row>
    <row r="49" spans="3:34" s="28" customFormat="1" ht="155.1" customHeight="1" x14ac:dyDescent="0.25">
      <c r="C49" s="19" t="s">
        <v>182</v>
      </c>
      <c r="D49" s="20" t="s">
        <v>171</v>
      </c>
      <c r="E49" s="20" t="s">
        <v>67</v>
      </c>
      <c r="F49" s="20" t="s">
        <v>183</v>
      </c>
      <c r="G49" s="20" t="s">
        <v>184</v>
      </c>
      <c r="H49" s="20" t="s">
        <v>185</v>
      </c>
      <c r="I49" s="20" t="s">
        <v>186</v>
      </c>
      <c r="J49" s="21" t="s">
        <v>60</v>
      </c>
      <c r="K49" s="58" t="s">
        <v>1</v>
      </c>
      <c r="L49" s="29"/>
      <c r="M49" s="30">
        <v>34</v>
      </c>
      <c r="N49" s="30">
        <v>36</v>
      </c>
      <c r="O49" s="30"/>
      <c r="P49" s="30">
        <v>32</v>
      </c>
      <c r="Q49" s="30">
        <v>33</v>
      </c>
      <c r="R49" s="30"/>
      <c r="S49" s="30">
        <v>30</v>
      </c>
      <c r="T49" s="30"/>
      <c r="U49" s="30">
        <v>31</v>
      </c>
      <c r="V49" s="30">
        <v>31</v>
      </c>
      <c r="W49" s="30"/>
      <c r="X49" s="30">
        <v>32</v>
      </c>
      <c r="Y49" s="30"/>
      <c r="Z49" s="30"/>
      <c r="AA49" s="30"/>
      <c r="AB49" s="30"/>
      <c r="AC49" s="31"/>
      <c r="AD49" s="25">
        <f t="shared" si="1"/>
        <v>259</v>
      </c>
      <c r="AE49" s="26"/>
      <c r="AF49" s="27"/>
      <c r="AG49" s="27">
        <v>130</v>
      </c>
      <c r="AH49" s="27">
        <v>52</v>
      </c>
    </row>
    <row r="50" spans="3:34" s="28" customFormat="1" ht="155.1" customHeight="1" x14ac:dyDescent="0.25">
      <c r="C50" s="19" t="s">
        <v>187</v>
      </c>
      <c r="D50" s="20" t="s">
        <v>171</v>
      </c>
      <c r="E50" s="20" t="s">
        <v>55</v>
      </c>
      <c r="F50" s="20" t="s">
        <v>188</v>
      </c>
      <c r="G50" s="20" t="s">
        <v>63</v>
      </c>
      <c r="H50" s="20" t="s">
        <v>189</v>
      </c>
      <c r="I50" s="20" t="s">
        <v>190</v>
      </c>
      <c r="J50" s="21" t="s">
        <v>60</v>
      </c>
      <c r="K50" s="58" t="s">
        <v>16</v>
      </c>
      <c r="L50" s="29"/>
      <c r="M50" s="30"/>
      <c r="N50" s="30"/>
      <c r="O50" s="30"/>
      <c r="P50" s="30"/>
      <c r="Q50" s="30"/>
      <c r="R50" s="30"/>
      <c r="S50" s="30"/>
      <c r="T50" s="30"/>
      <c r="U50" s="30"/>
      <c r="V50" s="30">
        <v>2</v>
      </c>
      <c r="W50" s="30"/>
      <c r="X50" s="30">
        <v>2</v>
      </c>
      <c r="Y50" s="30"/>
      <c r="Z50" s="30">
        <v>1</v>
      </c>
      <c r="AA50" s="30">
        <v>1</v>
      </c>
      <c r="AB50" s="30"/>
      <c r="AC50" s="31"/>
      <c r="AD50" s="25">
        <f t="shared" si="1"/>
        <v>6</v>
      </c>
      <c r="AE50" s="26"/>
      <c r="AF50" s="27"/>
      <c r="AG50" s="27">
        <v>142</v>
      </c>
      <c r="AH50" s="27">
        <v>56.8</v>
      </c>
    </row>
    <row r="51" spans="3:34" s="28" customFormat="1" ht="155.1" customHeight="1" x14ac:dyDescent="0.25">
      <c r="C51" s="19" t="s">
        <v>191</v>
      </c>
      <c r="D51" s="20" t="s">
        <v>171</v>
      </c>
      <c r="E51" s="20" t="s">
        <v>55</v>
      </c>
      <c r="F51" s="20" t="s">
        <v>192</v>
      </c>
      <c r="G51" s="20" t="s">
        <v>193</v>
      </c>
      <c r="H51" s="20" t="s">
        <v>194</v>
      </c>
      <c r="I51" s="20" t="s">
        <v>195</v>
      </c>
      <c r="J51" s="21" t="s">
        <v>60</v>
      </c>
      <c r="K51" s="58" t="s">
        <v>16</v>
      </c>
      <c r="L51" s="29"/>
      <c r="M51" s="30"/>
      <c r="N51" s="30"/>
      <c r="O51" s="30"/>
      <c r="P51" s="30"/>
      <c r="Q51" s="30"/>
      <c r="R51" s="30"/>
      <c r="S51" s="30"/>
      <c r="T51" s="30">
        <v>1</v>
      </c>
      <c r="U51" s="30"/>
      <c r="V51" s="30">
        <v>1</v>
      </c>
      <c r="W51" s="30"/>
      <c r="X51" s="30">
        <v>1</v>
      </c>
      <c r="Y51" s="30"/>
      <c r="Z51" s="30"/>
      <c r="AA51" s="30">
        <v>1</v>
      </c>
      <c r="AB51" s="30">
        <v>1</v>
      </c>
      <c r="AC51" s="31"/>
      <c r="AD51" s="25">
        <f t="shared" si="1"/>
        <v>5</v>
      </c>
      <c r="AE51" s="26"/>
      <c r="AF51" s="27"/>
      <c r="AG51" s="27">
        <v>95</v>
      </c>
      <c r="AH51" s="27">
        <v>38</v>
      </c>
    </row>
    <row r="52" spans="3:34" s="28" customFormat="1" ht="155.1" customHeight="1" x14ac:dyDescent="0.25">
      <c r="C52" s="19" t="s">
        <v>191</v>
      </c>
      <c r="D52" s="20" t="s">
        <v>171</v>
      </c>
      <c r="E52" s="20" t="s">
        <v>55</v>
      </c>
      <c r="F52" s="20" t="s">
        <v>192</v>
      </c>
      <c r="G52" s="20" t="s">
        <v>193</v>
      </c>
      <c r="H52" s="20" t="s">
        <v>194</v>
      </c>
      <c r="I52" s="20" t="s">
        <v>196</v>
      </c>
      <c r="J52" s="21" t="s">
        <v>60</v>
      </c>
      <c r="K52" s="58" t="s">
        <v>16</v>
      </c>
      <c r="L52" s="29"/>
      <c r="M52" s="30"/>
      <c r="N52" s="30"/>
      <c r="O52" s="30"/>
      <c r="P52" s="30"/>
      <c r="Q52" s="30"/>
      <c r="R52" s="30"/>
      <c r="S52" s="30"/>
      <c r="T52" s="30">
        <v>1</v>
      </c>
      <c r="U52" s="30"/>
      <c r="V52" s="30">
        <v>2</v>
      </c>
      <c r="W52" s="30"/>
      <c r="X52" s="30">
        <v>2</v>
      </c>
      <c r="Y52" s="30"/>
      <c r="Z52" s="30">
        <v>2</v>
      </c>
      <c r="AA52" s="30"/>
      <c r="AB52" s="30">
        <v>2</v>
      </c>
      <c r="AC52" s="31"/>
      <c r="AD52" s="25">
        <f t="shared" si="1"/>
        <v>9</v>
      </c>
      <c r="AE52" s="26"/>
      <c r="AF52" s="27"/>
      <c r="AG52" s="27">
        <v>95</v>
      </c>
      <c r="AH52" s="27">
        <v>38</v>
      </c>
    </row>
    <row r="53" spans="3:34" s="28" customFormat="1" ht="155.1" customHeight="1" x14ac:dyDescent="0.25">
      <c r="C53" s="19" t="s">
        <v>197</v>
      </c>
      <c r="D53" s="20" t="s">
        <v>171</v>
      </c>
      <c r="E53" s="20" t="s">
        <v>55</v>
      </c>
      <c r="F53" s="20" t="s">
        <v>198</v>
      </c>
      <c r="G53" s="20" t="s">
        <v>193</v>
      </c>
      <c r="H53" s="20" t="s">
        <v>199</v>
      </c>
      <c r="I53" s="20" t="s">
        <v>200</v>
      </c>
      <c r="J53" s="21" t="s">
        <v>60</v>
      </c>
      <c r="K53" s="58" t="s">
        <v>16</v>
      </c>
      <c r="L53" s="29"/>
      <c r="M53" s="30"/>
      <c r="N53" s="30"/>
      <c r="O53" s="30"/>
      <c r="P53" s="30"/>
      <c r="Q53" s="30"/>
      <c r="R53" s="30"/>
      <c r="S53" s="30"/>
      <c r="T53" s="30">
        <v>2</v>
      </c>
      <c r="U53" s="30"/>
      <c r="V53" s="30">
        <v>2</v>
      </c>
      <c r="W53" s="30"/>
      <c r="X53" s="30">
        <v>1</v>
      </c>
      <c r="Y53" s="30"/>
      <c r="Z53" s="30">
        <v>2</v>
      </c>
      <c r="AA53" s="30">
        <v>1</v>
      </c>
      <c r="AB53" s="30">
        <v>1</v>
      </c>
      <c r="AC53" s="31"/>
      <c r="AD53" s="25">
        <f t="shared" si="1"/>
        <v>9</v>
      </c>
      <c r="AE53" s="26"/>
      <c r="AF53" s="27"/>
      <c r="AG53" s="27">
        <v>112</v>
      </c>
      <c r="AH53" s="27">
        <v>44.8</v>
      </c>
    </row>
    <row r="54" spans="3:34" s="28" customFormat="1" ht="155.1" customHeight="1" x14ac:dyDescent="0.25">
      <c r="C54" s="19" t="s">
        <v>201</v>
      </c>
      <c r="D54" s="20" t="s">
        <v>171</v>
      </c>
      <c r="E54" s="20" t="s">
        <v>55</v>
      </c>
      <c r="F54" s="20" t="s">
        <v>202</v>
      </c>
      <c r="G54" s="20" t="s">
        <v>193</v>
      </c>
      <c r="H54" s="20" t="s">
        <v>203</v>
      </c>
      <c r="I54" s="20" t="s">
        <v>204</v>
      </c>
      <c r="J54" s="21" t="s">
        <v>60</v>
      </c>
      <c r="K54" s="58" t="s">
        <v>16</v>
      </c>
      <c r="L54" s="29"/>
      <c r="M54" s="30"/>
      <c r="N54" s="30"/>
      <c r="O54" s="30"/>
      <c r="P54" s="30"/>
      <c r="Q54" s="30"/>
      <c r="R54" s="30"/>
      <c r="S54" s="30"/>
      <c r="T54" s="30">
        <v>1</v>
      </c>
      <c r="U54" s="30"/>
      <c r="V54" s="30">
        <v>1</v>
      </c>
      <c r="W54" s="30"/>
      <c r="X54" s="30">
        <v>2</v>
      </c>
      <c r="Y54" s="30"/>
      <c r="Z54" s="30"/>
      <c r="AA54" s="30">
        <v>2</v>
      </c>
      <c r="AB54" s="30"/>
      <c r="AC54" s="31"/>
      <c r="AD54" s="25">
        <f t="shared" si="1"/>
        <v>6</v>
      </c>
      <c r="AE54" s="26"/>
      <c r="AF54" s="27"/>
      <c r="AG54" s="27">
        <v>112</v>
      </c>
      <c r="AH54" s="27">
        <v>44.8</v>
      </c>
    </row>
    <row r="55" spans="3:34" s="28" customFormat="1" ht="155.1" customHeight="1" x14ac:dyDescent="0.25">
      <c r="C55" s="19" t="s">
        <v>205</v>
      </c>
      <c r="D55" s="20" t="s">
        <v>171</v>
      </c>
      <c r="E55" s="20" t="s">
        <v>67</v>
      </c>
      <c r="F55" s="20" t="s">
        <v>206</v>
      </c>
      <c r="G55" s="20" t="s">
        <v>207</v>
      </c>
      <c r="H55" s="20" t="s">
        <v>208</v>
      </c>
      <c r="I55" s="20" t="s">
        <v>102</v>
      </c>
      <c r="J55" s="21" t="s">
        <v>60</v>
      </c>
      <c r="K55" s="58" t="s">
        <v>1</v>
      </c>
      <c r="L55" s="29"/>
      <c r="M55" s="30">
        <v>1</v>
      </c>
      <c r="N55" s="30">
        <v>1</v>
      </c>
      <c r="O55" s="30"/>
      <c r="P55" s="30">
        <v>1</v>
      </c>
      <c r="Q55" s="30"/>
      <c r="R55" s="30"/>
      <c r="S55" s="30"/>
      <c r="T55" s="30"/>
      <c r="U55" s="30">
        <v>1</v>
      </c>
      <c r="V55" s="30"/>
      <c r="W55" s="30"/>
      <c r="X55" s="30"/>
      <c r="Y55" s="30"/>
      <c r="Z55" s="30"/>
      <c r="AA55" s="30"/>
      <c r="AB55" s="30"/>
      <c r="AC55" s="31"/>
      <c r="AD55" s="25">
        <f t="shared" si="1"/>
        <v>4</v>
      </c>
      <c r="AE55" s="26"/>
      <c r="AF55" s="27"/>
      <c r="AG55" s="27">
        <v>112</v>
      </c>
      <c r="AH55" s="27">
        <v>44.8</v>
      </c>
    </row>
    <row r="56" spans="3:34" s="28" customFormat="1" ht="155.1" customHeight="1" x14ac:dyDescent="0.25">
      <c r="C56" s="19" t="s">
        <v>209</v>
      </c>
      <c r="D56" s="20" t="s">
        <v>171</v>
      </c>
      <c r="E56" s="20" t="s">
        <v>55</v>
      </c>
      <c r="F56" s="20" t="s">
        <v>210</v>
      </c>
      <c r="G56" s="20" t="s">
        <v>193</v>
      </c>
      <c r="H56" s="20" t="s">
        <v>194</v>
      </c>
      <c r="I56" s="20" t="s">
        <v>195</v>
      </c>
      <c r="J56" s="21" t="s">
        <v>60</v>
      </c>
      <c r="K56" s="58" t="s">
        <v>1</v>
      </c>
      <c r="L56" s="29"/>
      <c r="M56" s="30">
        <v>1</v>
      </c>
      <c r="N56" s="30">
        <v>1</v>
      </c>
      <c r="O56" s="30"/>
      <c r="P56" s="30">
        <v>1</v>
      </c>
      <c r="Q56" s="30">
        <v>1</v>
      </c>
      <c r="R56" s="30"/>
      <c r="S56" s="30">
        <v>2</v>
      </c>
      <c r="T56" s="30"/>
      <c r="U56" s="30">
        <v>1</v>
      </c>
      <c r="V56" s="30"/>
      <c r="W56" s="30"/>
      <c r="X56" s="30">
        <v>1</v>
      </c>
      <c r="Y56" s="30"/>
      <c r="Z56" s="30"/>
      <c r="AA56" s="30"/>
      <c r="AB56" s="30"/>
      <c r="AC56" s="31"/>
      <c r="AD56" s="25">
        <f t="shared" si="1"/>
        <v>8</v>
      </c>
      <c r="AE56" s="26"/>
      <c r="AF56" s="27"/>
      <c r="AG56" s="27">
        <v>112</v>
      </c>
      <c r="AH56" s="27">
        <v>44.8</v>
      </c>
    </row>
    <row r="57" spans="3:34" s="28" customFormat="1" ht="155.1" customHeight="1" x14ac:dyDescent="0.25">
      <c r="C57" s="19" t="s">
        <v>209</v>
      </c>
      <c r="D57" s="20" t="s">
        <v>171</v>
      </c>
      <c r="E57" s="20" t="s">
        <v>55</v>
      </c>
      <c r="F57" s="20" t="s">
        <v>210</v>
      </c>
      <c r="G57" s="20" t="s">
        <v>193</v>
      </c>
      <c r="H57" s="20" t="s">
        <v>194</v>
      </c>
      <c r="I57" s="20" t="s">
        <v>196</v>
      </c>
      <c r="J57" s="21" t="s">
        <v>60</v>
      </c>
      <c r="K57" s="58" t="s">
        <v>1</v>
      </c>
      <c r="L57" s="29"/>
      <c r="M57" s="30">
        <v>3</v>
      </c>
      <c r="N57" s="30">
        <v>1</v>
      </c>
      <c r="O57" s="30"/>
      <c r="P57" s="30"/>
      <c r="Q57" s="30">
        <v>3</v>
      </c>
      <c r="R57" s="30"/>
      <c r="S57" s="30"/>
      <c r="T57" s="30"/>
      <c r="U57" s="30">
        <v>1</v>
      </c>
      <c r="V57" s="30">
        <v>1</v>
      </c>
      <c r="W57" s="30"/>
      <c r="X57" s="30"/>
      <c r="Y57" s="30"/>
      <c r="Z57" s="30"/>
      <c r="AA57" s="30"/>
      <c r="AB57" s="30"/>
      <c r="AC57" s="31"/>
      <c r="AD57" s="25">
        <f t="shared" si="1"/>
        <v>9</v>
      </c>
      <c r="AE57" s="26"/>
      <c r="AF57" s="27"/>
      <c r="AG57" s="27">
        <v>112</v>
      </c>
      <c r="AH57" s="27">
        <v>44.8</v>
      </c>
    </row>
    <row r="58" spans="3:34" s="28" customFormat="1" ht="155.1" customHeight="1" x14ac:dyDescent="0.25">
      <c r="C58" s="19" t="s">
        <v>211</v>
      </c>
      <c r="D58" s="20" t="s">
        <v>171</v>
      </c>
      <c r="E58" s="20" t="s">
        <v>55</v>
      </c>
      <c r="F58" s="20" t="s">
        <v>212</v>
      </c>
      <c r="G58" s="20" t="s">
        <v>193</v>
      </c>
      <c r="H58" s="20" t="s">
        <v>213</v>
      </c>
      <c r="I58" s="20" t="s">
        <v>200</v>
      </c>
      <c r="J58" s="21" t="s">
        <v>60</v>
      </c>
      <c r="K58" s="58" t="s">
        <v>1</v>
      </c>
      <c r="L58" s="29"/>
      <c r="M58" s="30">
        <v>1</v>
      </c>
      <c r="N58" s="30">
        <v>1</v>
      </c>
      <c r="O58" s="30"/>
      <c r="P58" s="30">
        <v>2</v>
      </c>
      <c r="Q58" s="30"/>
      <c r="R58" s="30"/>
      <c r="S58" s="30"/>
      <c r="T58" s="30"/>
      <c r="U58" s="30">
        <v>1</v>
      </c>
      <c r="V58" s="30"/>
      <c r="W58" s="30"/>
      <c r="X58" s="30">
        <v>1</v>
      </c>
      <c r="Y58" s="30"/>
      <c r="Z58" s="30"/>
      <c r="AA58" s="30"/>
      <c r="AB58" s="30"/>
      <c r="AC58" s="31"/>
      <c r="AD58" s="25">
        <f t="shared" si="1"/>
        <v>6</v>
      </c>
      <c r="AE58" s="26"/>
      <c r="AF58" s="27"/>
      <c r="AG58" s="27">
        <v>118</v>
      </c>
      <c r="AH58" s="27">
        <v>47.2</v>
      </c>
    </row>
    <row r="59" spans="3:34" s="28" customFormat="1" ht="155.1" customHeight="1" x14ac:dyDescent="0.25">
      <c r="C59" s="19" t="s">
        <v>214</v>
      </c>
      <c r="D59" s="20" t="s">
        <v>171</v>
      </c>
      <c r="E59" s="20" t="s">
        <v>55</v>
      </c>
      <c r="F59" s="20" t="s">
        <v>215</v>
      </c>
      <c r="G59" s="20" t="s">
        <v>193</v>
      </c>
      <c r="H59" s="20" t="s">
        <v>203</v>
      </c>
      <c r="I59" s="20" t="s">
        <v>204</v>
      </c>
      <c r="J59" s="21" t="s">
        <v>60</v>
      </c>
      <c r="K59" s="58" t="s">
        <v>1</v>
      </c>
      <c r="L59" s="29"/>
      <c r="M59" s="30">
        <v>1</v>
      </c>
      <c r="N59" s="30">
        <v>1</v>
      </c>
      <c r="O59" s="30"/>
      <c r="P59" s="30">
        <v>1</v>
      </c>
      <c r="Q59" s="30">
        <v>1</v>
      </c>
      <c r="R59" s="30"/>
      <c r="S59" s="30">
        <v>2</v>
      </c>
      <c r="T59" s="30"/>
      <c r="U59" s="30">
        <v>1</v>
      </c>
      <c r="V59" s="30">
        <v>1</v>
      </c>
      <c r="W59" s="30"/>
      <c r="X59" s="30">
        <v>1</v>
      </c>
      <c r="Y59" s="30"/>
      <c r="Z59" s="30"/>
      <c r="AA59" s="30"/>
      <c r="AB59" s="30"/>
      <c r="AC59" s="31"/>
      <c r="AD59" s="25">
        <f t="shared" si="1"/>
        <v>9</v>
      </c>
      <c r="AE59" s="26"/>
      <c r="AF59" s="27"/>
      <c r="AG59" s="27">
        <v>112</v>
      </c>
      <c r="AH59" s="27">
        <v>44.8</v>
      </c>
    </row>
    <row r="60" spans="3:34" s="28" customFormat="1" ht="155.1" customHeight="1" x14ac:dyDescent="0.25">
      <c r="C60" s="19" t="s">
        <v>214</v>
      </c>
      <c r="D60" s="20" t="s">
        <v>171</v>
      </c>
      <c r="E60" s="20" t="s">
        <v>55</v>
      </c>
      <c r="F60" s="20" t="s">
        <v>215</v>
      </c>
      <c r="G60" s="20" t="s">
        <v>193</v>
      </c>
      <c r="H60" s="20" t="s">
        <v>203</v>
      </c>
      <c r="I60" s="20" t="s">
        <v>102</v>
      </c>
      <c r="J60" s="21" t="s">
        <v>60</v>
      </c>
      <c r="K60" s="58" t="s">
        <v>1</v>
      </c>
      <c r="L60" s="29"/>
      <c r="M60" s="30">
        <v>4</v>
      </c>
      <c r="N60" s="30"/>
      <c r="O60" s="30"/>
      <c r="P60" s="30"/>
      <c r="Q60" s="30">
        <v>2</v>
      </c>
      <c r="R60" s="30"/>
      <c r="S60" s="30"/>
      <c r="T60" s="30"/>
      <c r="U60" s="30">
        <v>2</v>
      </c>
      <c r="V60" s="30">
        <v>1</v>
      </c>
      <c r="W60" s="30"/>
      <c r="X60" s="30">
        <v>3</v>
      </c>
      <c r="Y60" s="30"/>
      <c r="Z60" s="30"/>
      <c r="AA60" s="30"/>
      <c r="AB60" s="30"/>
      <c r="AC60" s="31"/>
      <c r="AD60" s="25">
        <f t="shared" si="1"/>
        <v>12</v>
      </c>
      <c r="AE60" s="26"/>
      <c r="AF60" s="27"/>
      <c r="AG60" s="27">
        <v>112</v>
      </c>
      <c r="AH60" s="27">
        <v>44.8</v>
      </c>
    </row>
    <row r="61" spans="3:34" s="28" customFormat="1" ht="155.1" customHeight="1" x14ac:dyDescent="0.25">
      <c r="C61" s="19" t="s">
        <v>216</v>
      </c>
      <c r="D61" s="20" t="s">
        <v>171</v>
      </c>
      <c r="E61" s="20" t="s">
        <v>67</v>
      </c>
      <c r="F61" s="20" t="s">
        <v>217</v>
      </c>
      <c r="G61" s="20" t="s">
        <v>218</v>
      </c>
      <c r="H61" s="20" t="s">
        <v>219</v>
      </c>
      <c r="I61" s="20" t="s">
        <v>220</v>
      </c>
      <c r="J61" s="21" t="s">
        <v>60</v>
      </c>
      <c r="K61" s="58" t="s">
        <v>1</v>
      </c>
      <c r="L61" s="29"/>
      <c r="M61" s="30"/>
      <c r="N61" s="30">
        <v>1</v>
      </c>
      <c r="O61" s="30"/>
      <c r="P61" s="30"/>
      <c r="Q61" s="30">
        <v>2</v>
      </c>
      <c r="R61" s="30"/>
      <c r="S61" s="30">
        <v>2</v>
      </c>
      <c r="T61" s="30"/>
      <c r="U61" s="30">
        <v>1</v>
      </c>
      <c r="V61" s="30">
        <v>1</v>
      </c>
      <c r="W61" s="30"/>
      <c r="X61" s="30">
        <v>1</v>
      </c>
      <c r="Y61" s="30"/>
      <c r="Z61" s="30"/>
      <c r="AA61" s="30"/>
      <c r="AB61" s="30"/>
      <c r="AC61" s="31"/>
      <c r="AD61" s="25">
        <f t="shared" si="1"/>
        <v>8</v>
      </c>
      <c r="AE61" s="26"/>
      <c r="AF61" s="27"/>
      <c r="AG61" s="27">
        <v>112</v>
      </c>
      <c r="AH61" s="27">
        <v>44.8</v>
      </c>
    </row>
    <row r="62" spans="3:34" s="28" customFormat="1" ht="155.1" customHeight="1" x14ac:dyDescent="0.25">
      <c r="C62" s="19" t="s">
        <v>221</v>
      </c>
      <c r="D62" s="20" t="s">
        <v>171</v>
      </c>
      <c r="E62" s="20" t="s">
        <v>67</v>
      </c>
      <c r="F62" s="20" t="s">
        <v>222</v>
      </c>
      <c r="G62" s="20" t="s">
        <v>193</v>
      </c>
      <c r="H62" s="20" t="s">
        <v>223</v>
      </c>
      <c r="I62" s="20" t="s">
        <v>102</v>
      </c>
      <c r="J62" s="21" t="s">
        <v>60</v>
      </c>
      <c r="K62" s="58" t="s">
        <v>1</v>
      </c>
      <c r="L62" s="29"/>
      <c r="M62" s="30">
        <v>3</v>
      </c>
      <c r="N62" s="30">
        <v>1</v>
      </c>
      <c r="O62" s="30"/>
      <c r="P62" s="30">
        <v>2</v>
      </c>
      <c r="Q62" s="30">
        <v>3</v>
      </c>
      <c r="R62" s="30"/>
      <c r="S62" s="30">
        <v>3</v>
      </c>
      <c r="T62" s="30"/>
      <c r="U62" s="30">
        <v>2</v>
      </c>
      <c r="V62" s="30">
        <v>1</v>
      </c>
      <c r="W62" s="30"/>
      <c r="X62" s="30">
        <v>1</v>
      </c>
      <c r="Y62" s="30"/>
      <c r="Z62" s="30"/>
      <c r="AA62" s="30"/>
      <c r="AB62" s="30"/>
      <c r="AC62" s="31"/>
      <c r="AD62" s="25">
        <f t="shared" si="1"/>
        <v>16</v>
      </c>
      <c r="AE62" s="26"/>
      <c r="AF62" s="27"/>
      <c r="AG62" s="27">
        <v>100</v>
      </c>
      <c r="AH62" s="27">
        <v>40</v>
      </c>
    </row>
    <row r="63" spans="3:34" s="28" customFormat="1" ht="155.1" customHeight="1" x14ac:dyDescent="0.25">
      <c r="C63" s="19" t="s">
        <v>224</v>
      </c>
      <c r="D63" s="20" t="s">
        <v>171</v>
      </c>
      <c r="E63" s="20" t="s">
        <v>67</v>
      </c>
      <c r="F63" s="20" t="s">
        <v>225</v>
      </c>
      <c r="G63" s="20" t="s">
        <v>184</v>
      </c>
      <c r="H63" s="20" t="s">
        <v>185</v>
      </c>
      <c r="I63" s="20" t="s">
        <v>186</v>
      </c>
      <c r="J63" s="21" t="s">
        <v>60</v>
      </c>
      <c r="K63" s="58" t="s">
        <v>16</v>
      </c>
      <c r="L63" s="29"/>
      <c r="M63" s="30"/>
      <c r="N63" s="30"/>
      <c r="O63" s="30"/>
      <c r="P63" s="30"/>
      <c r="Q63" s="30"/>
      <c r="R63" s="30"/>
      <c r="S63" s="30"/>
      <c r="T63" s="30">
        <v>6</v>
      </c>
      <c r="U63" s="30"/>
      <c r="V63" s="30">
        <v>6</v>
      </c>
      <c r="W63" s="30"/>
      <c r="X63" s="30">
        <v>6</v>
      </c>
      <c r="Y63" s="30"/>
      <c r="Z63" s="30">
        <v>6</v>
      </c>
      <c r="AA63" s="30">
        <v>6</v>
      </c>
      <c r="AB63" s="30">
        <v>6</v>
      </c>
      <c r="AC63" s="31"/>
      <c r="AD63" s="25">
        <f t="shared" si="1"/>
        <v>36</v>
      </c>
      <c r="AE63" s="26"/>
      <c r="AF63" s="27"/>
      <c r="AG63" s="27">
        <v>130</v>
      </c>
      <c r="AH63" s="27">
        <v>52</v>
      </c>
    </row>
    <row r="64" spans="3:34" s="28" customFormat="1" ht="155.1" customHeight="1" x14ac:dyDescent="0.25">
      <c r="C64" s="19" t="s">
        <v>226</v>
      </c>
      <c r="D64" s="20" t="s">
        <v>171</v>
      </c>
      <c r="E64" s="20" t="s">
        <v>172</v>
      </c>
      <c r="F64" s="20" t="s">
        <v>227</v>
      </c>
      <c r="G64" s="20" t="s">
        <v>228</v>
      </c>
      <c r="H64" s="20" t="s">
        <v>229</v>
      </c>
      <c r="I64" s="20" t="s">
        <v>181</v>
      </c>
      <c r="J64" s="21" t="s">
        <v>60</v>
      </c>
      <c r="K64" s="58" t="s">
        <v>1</v>
      </c>
      <c r="L64" s="29"/>
      <c r="M64" s="30">
        <v>6</v>
      </c>
      <c r="N64" s="30">
        <v>6</v>
      </c>
      <c r="O64" s="30"/>
      <c r="P64" s="30">
        <v>6</v>
      </c>
      <c r="Q64" s="30">
        <v>6</v>
      </c>
      <c r="R64" s="30"/>
      <c r="S64" s="30">
        <v>6</v>
      </c>
      <c r="T64" s="30"/>
      <c r="U64" s="30">
        <v>6</v>
      </c>
      <c r="V64" s="30">
        <v>6</v>
      </c>
      <c r="W64" s="30"/>
      <c r="X64" s="30">
        <v>6</v>
      </c>
      <c r="Y64" s="30"/>
      <c r="Z64" s="30"/>
      <c r="AA64" s="30"/>
      <c r="AB64" s="30"/>
      <c r="AC64" s="31"/>
      <c r="AD64" s="25">
        <f t="shared" si="1"/>
        <v>48</v>
      </c>
      <c r="AE64" s="26"/>
      <c r="AF64" s="27"/>
      <c r="AG64" s="27">
        <v>112</v>
      </c>
      <c r="AH64" s="27">
        <v>44.8</v>
      </c>
    </row>
    <row r="65" spans="3:34" s="28" customFormat="1" ht="155.1" customHeight="1" x14ac:dyDescent="0.25">
      <c r="C65" s="19" t="s">
        <v>230</v>
      </c>
      <c r="D65" s="20" t="s">
        <v>171</v>
      </c>
      <c r="E65" s="20" t="s">
        <v>172</v>
      </c>
      <c r="F65" s="20" t="s">
        <v>231</v>
      </c>
      <c r="G65" s="20" t="s">
        <v>174</v>
      </c>
      <c r="H65" s="20" t="s">
        <v>232</v>
      </c>
      <c r="I65" s="20" t="s">
        <v>176</v>
      </c>
      <c r="J65" s="21" t="s">
        <v>60</v>
      </c>
      <c r="K65" s="58" t="s">
        <v>1</v>
      </c>
      <c r="L65" s="29"/>
      <c r="M65" s="30">
        <v>6</v>
      </c>
      <c r="N65" s="30">
        <v>6</v>
      </c>
      <c r="O65" s="30"/>
      <c r="P65" s="30">
        <v>6</v>
      </c>
      <c r="Q65" s="30">
        <v>6</v>
      </c>
      <c r="R65" s="30"/>
      <c r="S65" s="30">
        <v>6</v>
      </c>
      <c r="T65" s="30"/>
      <c r="U65" s="30">
        <v>6</v>
      </c>
      <c r="V65" s="30">
        <v>6</v>
      </c>
      <c r="W65" s="30"/>
      <c r="X65" s="30">
        <v>6</v>
      </c>
      <c r="Y65" s="30"/>
      <c r="Z65" s="30"/>
      <c r="AA65" s="30"/>
      <c r="AB65" s="30"/>
      <c r="AC65" s="31"/>
      <c r="AD65" s="25">
        <f t="shared" si="1"/>
        <v>48</v>
      </c>
      <c r="AE65" s="26"/>
      <c r="AF65" s="27"/>
      <c r="AG65" s="27">
        <v>130</v>
      </c>
      <c r="AH65" s="27">
        <v>52</v>
      </c>
    </row>
    <row r="66" spans="3:34" s="28" customFormat="1" ht="155.1" customHeight="1" x14ac:dyDescent="0.25">
      <c r="C66" s="19" t="s">
        <v>182</v>
      </c>
      <c r="D66" s="20" t="s">
        <v>171</v>
      </c>
      <c r="E66" s="20" t="s">
        <v>67</v>
      </c>
      <c r="F66" s="20" t="s">
        <v>183</v>
      </c>
      <c r="G66" s="20" t="s">
        <v>184</v>
      </c>
      <c r="H66" s="20" t="s">
        <v>185</v>
      </c>
      <c r="I66" s="20" t="s">
        <v>186</v>
      </c>
      <c r="J66" s="21" t="s">
        <v>60</v>
      </c>
      <c r="K66" s="58" t="s">
        <v>1</v>
      </c>
      <c r="L66" s="29"/>
      <c r="M66" s="30">
        <v>6</v>
      </c>
      <c r="N66" s="30">
        <v>6</v>
      </c>
      <c r="O66" s="30"/>
      <c r="P66" s="30">
        <v>6</v>
      </c>
      <c r="Q66" s="30">
        <v>6</v>
      </c>
      <c r="R66" s="30"/>
      <c r="S66" s="30">
        <v>6</v>
      </c>
      <c r="T66" s="30"/>
      <c r="U66" s="30">
        <v>6</v>
      </c>
      <c r="V66" s="30">
        <v>6</v>
      </c>
      <c r="W66" s="30"/>
      <c r="X66" s="30">
        <v>6</v>
      </c>
      <c r="Y66" s="30"/>
      <c r="Z66" s="30"/>
      <c r="AA66" s="30"/>
      <c r="AB66" s="30"/>
      <c r="AC66" s="31"/>
      <c r="AD66" s="25">
        <f t="shared" si="1"/>
        <v>48</v>
      </c>
      <c r="AE66" s="26"/>
      <c r="AF66" s="27"/>
      <c r="AG66" s="27">
        <v>130</v>
      </c>
      <c r="AH66" s="27">
        <v>52</v>
      </c>
    </row>
    <row r="67" spans="3:34" s="28" customFormat="1" ht="155.1" customHeight="1" x14ac:dyDescent="0.25">
      <c r="C67" s="19" t="s">
        <v>233</v>
      </c>
      <c r="D67" s="20" t="s">
        <v>171</v>
      </c>
      <c r="E67" s="20" t="s">
        <v>172</v>
      </c>
      <c r="F67" s="20" t="s">
        <v>234</v>
      </c>
      <c r="G67" s="20" t="s">
        <v>174</v>
      </c>
      <c r="H67" s="20" t="s">
        <v>175</v>
      </c>
      <c r="I67" s="20" t="s">
        <v>176</v>
      </c>
      <c r="J67" s="21" t="s">
        <v>60</v>
      </c>
      <c r="K67" s="58" t="s">
        <v>1</v>
      </c>
      <c r="L67" s="29"/>
      <c r="M67" s="30">
        <v>6</v>
      </c>
      <c r="N67" s="30">
        <v>6</v>
      </c>
      <c r="O67" s="30"/>
      <c r="P67" s="30">
        <v>6</v>
      </c>
      <c r="Q67" s="30">
        <v>6</v>
      </c>
      <c r="R67" s="30"/>
      <c r="S67" s="30">
        <v>6</v>
      </c>
      <c r="T67" s="30"/>
      <c r="U67" s="30">
        <v>6</v>
      </c>
      <c r="V67" s="30">
        <v>6</v>
      </c>
      <c r="W67" s="30"/>
      <c r="X67" s="30">
        <v>6</v>
      </c>
      <c r="Y67" s="30"/>
      <c r="Z67" s="30"/>
      <c r="AA67" s="30"/>
      <c r="AB67" s="30"/>
      <c r="AC67" s="31"/>
      <c r="AD67" s="25">
        <f t="shared" si="1"/>
        <v>48</v>
      </c>
      <c r="AE67" s="26"/>
      <c r="AF67" s="27"/>
      <c r="AG67" s="27">
        <v>136</v>
      </c>
      <c r="AH67" s="27">
        <v>54.4</v>
      </c>
    </row>
    <row r="68" spans="3:34" s="28" customFormat="1" ht="155.1" customHeight="1" x14ac:dyDescent="0.25">
      <c r="C68" s="19" t="s">
        <v>235</v>
      </c>
      <c r="D68" s="20" t="s">
        <v>171</v>
      </c>
      <c r="E68" s="20" t="s">
        <v>172</v>
      </c>
      <c r="F68" s="20" t="s">
        <v>236</v>
      </c>
      <c r="G68" s="20" t="s">
        <v>179</v>
      </c>
      <c r="H68" s="20" t="s">
        <v>237</v>
      </c>
      <c r="I68" s="20" t="s">
        <v>181</v>
      </c>
      <c r="J68" s="21" t="s">
        <v>60</v>
      </c>
      <c r="K68" s="58" t="s">
        <v>1</v>
      </c>
      <c r="L68" s="29"/>
      <c r="M68" s="30">
        <v>6</v>
      </c>
      <c r="N68" s="30">
        <v>6</v>
      </c>
      <c r="O68" s="30"/>
      <c r="P68" s="30">
        <v>6</v>
      </c>
      <c r="Q68" s="30">
        <v>6</v>
      </c>
      <c r="R68" s="30"/>
      <c r="S68" s="30">
        <v>6</v>
      </c>
      <c r="T68" s="30"/>
      <c r="U68" s="30">
        <v>6</v>
      </c>
      <c r="V68" s="30">
        <v>6</v>
      </c>
      <c r="W68" s="30"/>
      <c r="X68" s="30">
        <v>6</v>
      </c>
      <c r="Y68" s="30"/>
      <c r="Z68" s="30"/>
      <c r="AA68" s="30"/>
      <c r="AB68" s="30"/>
      <c r="AC68" s="31"/>
      <c r="AD68" s="25">
        <f t="shared" si="1"/>
        <v>48</v>
      </c>
      <c r="AE68" s="26"/>
      <c r="AF68" s="27"/>
      <c r="AG68" s="27">
        <v>136</v>
      </c>
      <c r="AH68" s="27">
        <v>54.4</v>
      </c>
    </row>
    <row r="69" spans="3:34" s="28" customFormat="1" ht="155.1" customHeight="1" x14ac:dyDescent="0.25">
      <c r="C69" s="19" t="s">
        <v>238</v>
      </c>
      <c r="D69" s="20" t="s">
        <v>171</v>
      </c>
      <c r="E69" s="20" t="s">
        <v>172</v>
      </c>
      <c r="F69" s="20" t="s">
        <v>239</v>
      </c>
      <c r="G69" s="20" t="s">
        <v>240</v>
      </c>
      <c r="H69" s="20" t="s">
        <v>241</v>
      </c>
      <c r="I69" s="20" t="s">
        <v>102</v>
      </c>
      <c r="J69" s="21" t="s">
        <v>60</v>
      </c>
      <c r="K69" s="58" t="s">
        <v>1</v>
      </c>
      <c r="L69" s="29"/>
      <c r="M69" s="30">
        <v>6</v>
      </c>
      <c r="N69" s="30">
        <v>6</v>
      </c>
      <c r="O69" s="30"/>
      <c r="P69" s="30">
        <v>6</v>
      </c>
      <c r="Q69" s="30">
        <v>6</v>
      </c>
      <c r="R69" s="30"/>
      <c r="S69" s="30">
        <v>6</v>
      </c>
      <c r="T69" s="30"/>
      <c r="U69" s="30">
        <v>6</v>
      </c>
      <c r="V69" s="30">
        <v>6</v>
      </c>
      <c r="W69" s="30"/>
      <c r="X69" s="30">
        <v>6</v>
      </c>
      <c r="Y69" s="30"/>
      <c r="Z69" s="30"/>
      <c r="AA69" s="30"/>
      <c r="AB69" s="30"/>
      <c r="AC69" s="31"/>
      <c r="AD69" s="25">
        <f t="shared" si="1"/>
        <v>48</v>
      </c>
      <c r="AE69" s="26"/>
      <c r="AF69" s="27"/>
      <c r="AG69" s="27">
        <v>142</v>
      </c>
      <c r="AH69" s="27">
        <v>56.8</v>
      </c>
    </row>
    <row r="70" spans="3:34" s="28" customFormat="1" ht="155.1" customHeight="1" x14ac:dyDescent="0.25">
      <c r="C70" s="32" t="s">
        <v>242</v>
      </c>
      <c r="D70" s="33" t="s">
        <v>171</v>
      </c>
      <c r="E70" s="33" t="s">
        <v>67</v>
      </c>
      <c r="F70" s="33" t="s">
        <v>243</v>
      </c>
      <c r="G70" s="33" t="s">
        <v>87</v>
      </c>
      <c r="H70" s="33" t="s">
        <v>244</v>
      </c>
      <c r="I70" s="33" t="s">
        <v>190</v>
      </c>
      <c r="J70" s="34" t="s">
        <v>60</v>
      </c>
      <c r="K70" s="59" t="s">
        <v>1</v>
      </c>
      <c r="L70" s="35"/>
      <c r="M70" s="36">
        <v>6</v>
      </c>
      <c r="N70" s="36">
        <v>6</v>
      </c>
      <c r="O70" s="36"/>
      <c r="P70" s="36">
        <v>6</v>
      </c>
      <c r="Q70" s="36">
        <v>6</v>
      </c>
      <c r="R70" s="36"/>
      <c r="S70" s="36">
        <v>6</v>
      </c>
      <c r="T70" s="36"/>
      <c r="U70" s="36">
        <v>6</v>
      </c>
      <c r="V70" s="36">
        <v>6</v>
      </c>
      <c r="W70" s="36"/>
      <c r="X70" s="36">
        <v>6</v>
      </c>
      <c r="Y70" s="36"/>
      <c r="Z70" s="36"/>
      <c r="AA70" s="36"/>
      <c r="AB70" s="36"/>
      <c r="AC70" s="37"/>
      <c r="AD70" s="38">
        <f t="shared" si="1"/>
        <v>48</v>
      </c>
      <c r="AE70" s="39"/>
      <c r="AF70" s="27"/>
      <c r="AG70" s="40">
        <v>153</v>
      </c>
      <c r="AH70" s="40">
        <v>61.2</v>
      </c>
    </row>
  </sheetData>
  <autoFilter ref="C9:AE70"/>
  <mergeCells count="1">
    <mergeCell ref="D2:AH2"/>
  </mergeCells>
  <pageMargins left="0.7" right="0.7" top="0.75" bottom="0.75" header="0.3" footer="0.3"/>
  <pageSetup paperSize="9" orientation="portrait" horizontalDpi="4294967292" verticalDpi="4294967292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Offer</vt:lpstr>
    </vt:vector>
  </TitlesOfParts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Viktor</dc:creator>
  <cp:lastModifiedBy>office</cp:lastModifiedBy>
  <dcterms:created xsi:type="dcterms:W3CDTF">2018-02-22T15:34:20Z</dcterms:created>
  <dcterms:modified xsi:type="dcterms:W3CDTF">2018-02-28T17:57:01Z</dcterms:modified>
</cp:coreProperties>
</file>